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Print_Area" localSheetId="0">Sheet1!$A$1:$G$13</definedName>
  </definedNames>
  <calcPr calcId="144525"/>
</workbook>
</file>

<file path=xl/sharedStrings.xml><?xml version="1.0" encoding="utf-8"?>
<sst xmlns="http://schemas.openxmlformats.org/spreadsheetml/2006/main" count="23" uniqueCount="20">
  <si>
    <t>“农e邮”快递补贴2月1日-2月28日账单汇总表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</si>
  <si>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</si>
  <si>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</si>
  <si>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</si>
  <si>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</si>
  <si>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</si>
  <si>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</si>
  <si>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</t>
  </si>
  <si>
    <t>备注</t>
  </si>
  <si>
    <t>散户</t>
  </si>
  <si>
    <t>一到四区邮件共9112件，总邮资33010.5元，商务局补贴19550.5元；五区邮件共784件，总邮资15108元，商务局补贴11504元。</t>
  </si>
  <si>
    <t>福建省永泰县森辉食品有限公司</t>
  </si>
  <si>
    <t>回</t>
  </si>
  <si>
    <t>永泰县城峰镇日日升电子商务服务中心</t>
  </si>
  <si>
    <t>永泰县果驿站家庭农场</t>
  </si>
  <si>
    <t>永泰县梧桐镇李乡土特产店</t>
  </si>
  <si>
    <t>福州兴聚帆商贸有限公司</t>
  </si>
  <si>
    <t>永泰县百家信农业发展有限公司</t>
  </si>
  <si>
    <t>福建大森林硕丰生态农业发展有限公司</t>
  </si>
  <si>
    <t>汇总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</si>
</sst>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华文细黑"/>
      <charset val="134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4"/>
  <sheetViews>
    <sheetView tabSelected="1" workbookViewId="0">
      <pane ySplit="3" topLeftCell="A4" activePane="bottomLeft" state="frozen"/>
      <selection/>
      <selection pane="bottomLeft" activeCell="AG21" sqref="AG21"/>
    </sheetView>
  </sheetViews>
  <sheetFormatPr defaultColWidth="9" defaultRowHeight="13.5"/>
  <cols>
    <col min="1" max="1" width="9" style="1" customWidth="1"/>
    <col min="2" max="2" width="42.575" style="1" customWidth="1"/>
    <col min="3" max="3" width="23.3833333333333" style="1" customWidth="1"/>
    <col min="4" max="4" width="30.7" style="1" customWidth="1"/>
    <col min="5" max="5" width="24.9666666666667" style="1" customWidth="1"/>
    <col min="6" max="6" width="20.625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24" customHeight="1" spans="1:17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 t="s">
        <v>4</v>
      </c>
      <c r="G3" s="6" t="s">
        <v>8</v>
      </c>
      <c r="I3" s="19">
        <v>1</v>
      </c>
      <c r="J3" s="19"/>
      <c r="K3" s="19"/>
      <c r="L3" s="19"/>
      <c r="N3" s="19">
        <v>2</v>
      </c>
      <c r="O3" s="19"/>
      <c r="P3" s="19"/>
      <c r="Q3" s="19"/>
    </row>
    <row r="4" ht="24" customHeight="1" spans="1:17">
      <c r="A4" s="8">
        <v>1</v>
      </c>
      <c r="B4" s="8" t="s">
        <v>9</v>
      </c>
      <c r="C4" s="9">
        <f>L4+Q4</f>
        <v>943</v>
      </c>
      <c r="D4" s="10">
        <f>I4+N4</f>
        <v>5406.4</v>
      </c>
      <c r="E4" s="11">
        <f>J4+O4</f>
        <v>1976</v>
      </c>
      <c r="F4" s="11">
        <f>K4+P4</f>
        <v>3430.4</v>
      </c>
      <c r="G4" s="12" t="s">
        <v>10</v>
      </c>
      <c r="I4" s="2">
        <v>192.5</v>
      </c>
      <c r="J4" s="2">
        <v>83</v>
      </c>
      <c r="K4" s="2">
        <v>109.5</v>
      </c>
      <c r="L4" s="2">
        <v>47</v>
      </c>
      <c r="N4" s="2">
        <v>5213.9</v>
      </c>
      <c r="O4" s="2">
        <v>1893</v>
      </c>
      <c r="P4" s="2">
        <v>3320.9</v>
      </c>
      <c r="Q4" s="2">
        <v>896</v>
      </c>
    </row>
    <row r="5" ht="24" customHeight="1" spans="1:17">
      <c r="A5" s="8">
        <v>5</v>
      </c>
      <c r="B5" s="13" t="s">
        <v>11</v>
      </c>
      <c r="C5" s="9">
        <f t="shared" ref="C5:C12" si="0">L5+Q5</f>
        <v>1683</v>
      </c>
      <c r="D5" s="10">
        <f t="shared" ref="D5:D12" si="1">I5+N5</f>
        <v>5953.49999999999</v>
      </c>
      <c r="E5" s="11">
        <f t="shared" ref="E5:E12" si="2">J5+O5</f>
        <v>3692</v>
      </c>
      <c r="F5" s="11">
        <f t="shared" ref="F5:F12" si="3">K5+P5</f>
        <v>2261.5</v>
      </c>
      <c r="G5" s="14"/>
      <c r="H5" t="s">
        <v>12</v>
      </c>
      <c r="I5" s="2">
        <v>659.7</v>
      </c>
      <c r="J5" s="2">
        <v>356</v>
      </c>
      <c r="K5" s="2">
        <v>303.7</v>
      </c>
      <c r="L5" s="2">
        <v>161</v>
      </c>
      <c r="N5" s="2">
        <v>5293.79999999999</v>
      </c>
      <c r="O5" s="2">
        <v>3336</v>
      </c>
      <c r="P5" s="2">
        <v>1957.8</v>
      </c>
      <c r="Q5" s="2">
        <v>1522</v>
      </c>
    </row>
    <row r="6" ht="24" customHeight="1" spans="1:17">
      <c r="A6" s="8">
        <v>6</v>
      </c>
      <c r="B6" s="15" t="s">
        <v>13</v>
      </c>
      <c r="C6" s="9">
        <f t="shared" si="0"/>
        <v>1137</v>
      </c>
      <c r="D6" s="10">
        <f t="shared" si="1"/>
        <v>3998.4</v>
      </c>
      <c r="E6" s="11">
        <f t="shared" si="2"/>
        <v>2540.5</v>
      </c>
      <c r="F6" s="11">
        <f t="shared" si="3"/>
        <v>1457.9</v>
      </c>
      <c r="G6" s="14"/>
      <c r="H6" t="s">
        <v>12</v>
      </c>
      <c r="I6" s="2">
        <v>243</v>
      </c>
      <c r="J6" s="2">
        <v>148</v>
      </c>
      <c r="K6" s="2">
        <v>95</v>
      </c>
      <c r="L6" s="2">
        <v>61</v>
      </c>
      <c r="N6" s="2">
        <v>3755.4</v>
      </c>
      <c r="O6" s="2">
        <v>2392.5</v>
      </c>
      <c r="P6" s="2">
        <v>1362.9</v>
      </c>
      <c r="Q6" s="2">
        <v>1076</v>
      </c>
    </row>
    <row r="7" ht="24" customHeight="1" spans="1:17">
      <c r="A7" s="8">
        <v>9</v>
      </c>
      <c r="B7" s="15" t="s">
        <v>14</v>
      </c>
      <c r="C7" s="9">
        <f t="shared" si="0"/>
        <v>1746</v>
      </c>
      <c r="D7" s="10">
        <f t="shared" si="1"/>
        <v>4723.5</v>
      </c>
      <c r="E7" s="11">
        <f t="shared" si="2"/>
        <v>2730.5</v>
      </c>
      <c r="F7" s="11">
        <f t="shared" si="3"/>
        <v>1993</v>
      </c>
      <c r="G7" s="14"/>
      <c r="H7">
        <v>372.4</v>
      </c>
      <c r="I7" s="2">
        <v>0</v>
      </c>
      <c r="J7" s="2">
        <v>0</v>
      </c>
      <c r="K7" s="2">
        <v>0</v>
      </c>
      <c r="L7" s="2">
        <v>0</v>
      </c>
      <c r="N7" s="2">
        <v>4723.5</v>
      </c>
      <c r="O7" s="2">
        <v>2730.5</v>
      </c>
      <c r="P7" s="2">
        <v>1993</v>
      </c>
      <c r="Q7" s="2">
        <v>1746</v>
      </c>
    </row>
    <row r="8" ht="24" customHeight="1" spans="1:17">
      <c r="A8" s="8">
        <v>11</v>
      </c>
      <c r="B8" s="16" t="s">
        <v>15</v>
      </c>
      <c r="C8" s="9">
        <f t="shared" si="0"/>
        <v>420</v>
      </c>
      <c r="D8" s="10">
        <f t="shared" si="1"/>
        <v>1366.2</v>
      </c>
      <c r="E8" s="11">
        <f t="shared" si="2"/>
        <v>898.5</v>
      </c>
      <c r="F8" s="11">
        <f t="shared" si="3"/>
        <v>467.7</v>
      </c>
      <c r="G8" s="14"/>
      <c r="I8" s="2">
        <v>0</v>
      </c>
      <c r="J8" s="2">
        <v>0</v>
      </c>
      <c r="K8" s="2">
        <v>0</v>
      </c>
      <c r="L8" s="2">
        <v>0</v>
      </c>
      <c r="N8" s="2">
        <v>1366.2</v>
      </c>
      <c r="O8" s="2">
        <v>898.5</v>
      </c>
      <c r="P8" s="2">
        <v>467.7</v>
      </c>
      <c r="Q8" s="2">
        <v>420</v>
      </c>
    </row>
    <row r="9" ht="24" customHeight="1" spans="1:17">
      <c r="A9" s="8">
        <v>12</v>
      </c>
      <c r="B9" s="15" t="s">
        <v>16</v>
      </c>
      <c r="C9" s="9">
        <f t="shared" si="0"/>
        <v>135</v>
      </c>
      <c r="D9" s="10">
        <f t="shared" si="1"/>
        <v>499.2</v>
      </c>
      <c r="E9" s="11">
        <f t="shared" si="2"/>
        <v>297.5</v>
      </c>
      <c r="F9" s="11">
        <f t="shared" si="3"/>
        <v>201.7</v>
      </c>
      <c r="G9" s="14"/>
      <c r="H9" t="s">
        <v>12</v>
      </c>
      <c r="I9" s="2">
        <v>0</v>
      </c>
      <c r="J9" s="2">
        <v>0</v>
      </c>
      <c r="K9" s="2">
        <v>0</v>
      </c>
      <c r="L9" s="2">
        <v>0</v>
      </c>
      <c r="N9" s="2">
        <v>499.2</v>
      </c>
      <c r="O9" s="2">
        <v>297.5</v>
      </c>
      <c r="P9" s="2">
        <v>201.7</v>
      </c>
      <c r="Q9" s="2">
        <v>135</v>
      </c>
    </row>
    <row r="10" ht="24" customHeight="1" spans="1:17">
      <c r="A10" s="8">
        <v>15</v>
      </c>
      <c r="B10" s="16" t="s">
        <v>17</v>
      </c>
      <c r="C10" s="9">
        <f t="shared" si="0"/>
        <v>3752</v>
      </c>
      <c r="D10" s="10">
        <f t="shared" si="1"/>
        <v>26182.8</v>
      </c>
      <c r="E10" s="11">
        <f t="shared" si="2"/>
        <v>18726.5</v>
      </c>
      <c r="F10" s="11">
        <f t="shared" si="3"/>
        <v>7456.29999999999</v>
      </c>
      <c r="G10" s="14"/>
      <c r="I10" s="2">
        <v>2060.9</v>
      </c>
      <c r="J10" s="2">
        <v>1344.5</v>
      </c>
      <c r="K10" s="2">
        <v>716.4</v>
      </c>
      <c r="L10" s="2">
        <v>315</v>
      </c>
      <c r="N10" s="2">
        <v>24121.9</v>
      </c>
      <c r="O10" s="2">
        <v>17382</v>
      </c>
      <c r="P10" s="2">
        <v>6739.89999999999</v>
      </c>
      <c r="Q10" s="2">
        <v>3437</v>
      </c>
    </row>
    <row r="11" ht="24" customHeight="1" spans="1:12">
      <c r="A11" s="8">
        <v>22</v>
      </c>
      <c r="B11" s="16" t="s">
        <v>18</v>
      </c>
      <c r="C11" s="9">
        <f t="shared" si="0"/>
        <v>80</v>
      </c>
      <c r="D11" s="10">
        <f t="shared" si="1"/>
        <v>320.5</v>
      </c>
      <c r="E11" s="11">
        <f t="shared" si="2"/>
        <v>193</v>
      </c>
      <c r="F11" s="11">
        <f t="shared" si="3"/>
        <v>127.5</v>
      </c>
      <c r="G11" s="14"/>
      <c r="I11" s="2">
        <v>320.5</v>
      </c>
      <c r="J11" s="2">
        <v>193</v>
      </c>
      <c r="K11" s="2">
        <v>127.5</v>
      </c>
      <c r="L11" s="2">
        <v>80</v>
      </c>
    </row>
    <row r="12" ht="24" customHeight="1" spans="1:39">
      <c r="A12" s="8"/>
      <c r="B12" s="17" t="s">
        <v>19</v>
      </c>
      <c r="C12" s="9">
        <f t="shared" si="0"/>
        <v>9896</v>
      </c>
      <c r="D12" s="10">
        <f t="shared" si="1"/>
        <v>48450.5</v>
      </c>
      <c r="E12" s="11">
        <f t="shared" si="2"/>
        <v>31054.5</v>
      </c>
      <c r="F12" s="11">
        <f t="shared" si="3"/>
        <v>17396</v>
      </c>
      <c r="G12" s="18"/>
      <c r="I12" s="2">
        <f t="shared" ref="I12:R12" si="4">SUM(I4:I11)</f>
        <v>3476.6</v>
      </c>
      <c r="J12" s="2">
        <f t="shared" si="4"/>
        <v>2124.5</v>
      </c>
      <c r="K12" s="2">
        <f t="shared" si="4"/>
        <v>1352.1</v>
      </c>
      <c r="L12" s="2">
        <f t="shared" si="4"/>
        <v>664</v>
      </c>
      <c r="M12" s="2">
        <f t="shared" si="4"/>
        <v>0</v>
      </c>
      <c r="N12" s="2">
        <f t="shared" si="4"/>
        <v>44973.9</v>
      </c>
      <c r="O12" s="2">
        <f t="shared" si="4"/>
        <v>28930</v>
      </c>
      <c r="P12" s="2">
        <f t="shared" si="4"/>
        <v>16043.9</v>
      </c>
      <c r="Q12" s="2">
        <f t="shared" si="4"/>
        <v>9232</v>
      </c>
      <c r="R12" s="2">
        <f t="shared" si="4"/>
        <v>0</v>
      </c>
      <c r="S12" s="2">
        <f t="shared" ref="S12:AM12" si="5">SUM(S4:S11)</f>
        <v>0</v>
      </c>
      <c r="T12" s="2">
        <f t="shared" si="5"/>
        <v>0</v>
      </c>
      <c r="U12" s="2">
        <f t="shared" si="5"/>
        <v>0</v>
      </c>
      <c r="V12" s="2">
        <f t="shared" si="5"/>
        <v>0</v>
      </c>
      <c r="W12" s="2">
        <f t="shared" si="5"/>
        <v>0</v>
      </c>
      <c r="X12" s="2">
        <f t="shared" si="5"/>
        <v>0</v>
      </c>
      <c r="Y12" s="2">
        <f t="shared" si="5"/>
        <v>0</v>
      </c>
      <c r="Z12" s="2">
        <f t="shared" si="5"/>
        <v>0</v>
      </c>
      <c r="AA12" s="2">
        <f t="shared" si="5"/>
        <v>0</v>
      </c>
      <c r="AB12" s="2">
        <f t="shared" si="5"/>
        <v>0</v>
      </c>
      <c r="AC12" s="2">
        <f t="shared" si="5"/>
        <v>0</v>
      </c>
      <c r="AD12" s="2">
        <f t="shared" si="5"/>
        <v>0</v>
      </c>
      <c r="AE12" s="2">
        <f t="shared" si="5"/>
        <v>0</v>
      </c>
      <c r="AF12" s="2">
        <f t="shared" si="5"/>
        <v>0</v>
      </c>
      <c r="AG12" s="2">
        <f t="shared" si="5"/>
        <v>0</v>
      </c>
      <c r="AH12" s="2">
        <f t="shared" si="5"/>
        <v>0</v>
      </c>
      <c r="AI12" s="2">
        <f t="shared" si="5"/>
        <v>0</v>
      </c>
      <c r="AJ12" s="2">
        <f t="shared" si="5"/>
        <v>0</v>
      </c>
      <c r="AK12" s="2">
        <f t="shared" si="5"/>
        <v>0</v>
      </c>
      <c r="AL12" s="2">
        <f t="shared" si="5"/>
        <v>0</v>
      </c>
      <c r="AM12" s="2">
        <f t="shared" si="5"/>
        <v>0</v>
      </c>
    </row>
    <row r="13" customFormat="1" ht="24" customHeight="1" spans="1:30">
      <c r="A13" s="1"/>
      <c r="B13" s="1"/>
      <c r="C13" s="2">
        <v>784</v>
      </c>
      <c r="D13" s="2">
        <v>15108</v>
      </c>
      <c r="E13" s="2">
        <v>11504</v>
      </c>
      <c r="F13" s="2">
        <v>3604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3:6">
      <c r="C14" s="19">
        <f>C12-C13</f>
        <v>9112</v>
      </c>
      <c r="D14" s="19">
        <f>D12-D13</f>
        <v>33342.5</v>
      </c>
      <c r="E14" s="19">
        <f>E12-E13</f>
        <v>19550.5</v>
      </c>
      <c r="F14" s="19">
        <f>F12-F13</f>
        <v>13792</v>
      </c>
    </row>
  </sheetData>
  <mergeCells count="6">
    <mergeCell ref="A1:G1"/>
    <mergeCell ref="A2:B2"/>
    <mergeCell ref="C2:D2"/>
    <mergeCell ref="I3:L3"/>
    <mergeCell ref="N3:Q3"/>
    <mergeCell ref="G4:G12"/>
  </mergeCells>
  <pageMargins left="0.75" right="0.354166666666667" top="0.590277777777778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Jonas</cp:lastModifiedBy>
  <cp:revision>1</cp:revision>
  <dcterms:created xsi:type="dcterms:W3CDTF">2021-11-11T01:42:00Z</dcterms:created>
  <dcterms:modified xsi:type="dcterms:W3CDTF">2022-04-05T09:01:03Z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DA7EEBE9B20845328AEA65FC5CC4ECC0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