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支出表(统筹财力部分)" sheetId="1" r:id="rId1"/>
    <sheet name="支出表(含上级专项)" sheetId="2" r:id="rId2"/>
  </sheets>
  <definedNames>
    <definedName name="_xlnm.Print_Area" localSheetId="1">$A$1:$BB$346</definedName>
    <definedName name="_xlnm.Print_Area" localSheetId="0">$A$1:$BB$329</definedName>
    <definedName name="_xlnm.Print_Area">$A$1:$BA$7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<sst xmlns="http://schemas.openxmlformats.org/spreadsheetml/2006/main" count="779" uniqueCount="399">
  <si>
    <t xml:space="preserve">  水利</t>
  </si>
  <si>
    <t xml:space="preserve">  税收事务</t>
  </si>
  <si>
    <t xml:space="preserve">    行政运行（人大事务）</t>
  </si>
  <si>
    <t xml:space="preserve">    行政运行（教育管理事务）</t>
  </si>
  <si>
    <t>一、工资福利支出</t>
  </si>
  <si>
    <t xml:space="preserve">    其他体育支出</t>
  </si>
  <si>
    <t>县级补助生均公用经费</t>
  </si>
  <si>
    <t xml:space="preserve">    其他旅游业管理与服务支出</t>
  </si>
  <si>
    <t>乡镇殡改办联络员补助</t>
  </si>
  <si>
    <t xml:space="preserve">    物价管理</t>
  </si>
  <si>
    <t>其他支出</t>
  </si>
  <si>
    <t xml:space="preserve">  保障性安居工程支出</t>
  </si>
  <si>
    <t xml:space="preserve">  党委办公厅（室）及相关机构事务</t>
  </si>
  <si>
    <t xml:space="preserve">    其他安全生产监管支出</t>
  </si>
  <si>
    <t xml:space="preserve">  旅游业管理与服务支出</t>
  </si>
  <si>
    <t xml:space="preserve">    其他公共卫生支出</t>
  </si>
  <si>
    <t xml:space="preserve">    一般行政管理事务（公安）</t>
  </si>
  <si>
    <t xml:space="preserve">    粮食风险基金</t>
  </si>
  <si>
    <t xml:space="preserve">  公路水路运输</t>
  </si>
  <si>
    <t xml:space="preserve">    其他残疾人事业支出</t>
  </si>
  <si>
    <t xml:space="preserve">  发展与改革事务</t>
  </si>
  <si>
    <t xml:space="preserve">  国土资源事务</t>
  </si>
  <si>
    <t xml:space="preserve">    地方自然灾害生活补助</t>
  </si>
  <si>
    <t xml:space="preserve">    义务兵优待</t>
  </si>
  <si>
    <t xml:space="preserve">  人大事务</t>
  </si>
  <si>
    <t xml:space="preserve">    社会保险业务管理事务</t>
  </si>
  <si>
    <t xml:space="preserve">  武装警察</t>
  </si>
  <si>
    <t xml:space="preserve">    其他普通教育支出</t>
  </si>
  <si>
    <t xml:space="preserve">  国防动员</t>
  </si>
  <si>
    <t xml:space="preserve">    行政运行（环境保护管理事务）</t>
  </si>
  <si>
    <t xml:space="preserve">  特困人员救助供养</t>
  </si>
  <si>
    <t>住房公积金</t>
  </si>
  <si>
    <t xml:space="preserve">    行政运行（医疗卫生管理事务）</t>
  </si>
  <si>
    <t xml:space="preserve">    一般行政管理事务（组织事务）</t>
  </si>
  <si>
    <t xml:space="preserve">    其他财政对社会保险基金的补助</t>
  </si>
  <si>
    <t xml:space="preserve">  广播电视教育</t>
  </si>
  <si>
    <t xml:space="preserve">  其他社会保障和就业支出</t>
  </si>
  <si>
    <t xml:space="preserve">  组织事务</t>
  </si>
  <si>
    <t xml:space="preserve">  档案事务</t>
  </si>
  <si>
    <t xml:space="preserve">    其他医疗卫生与计划生育支出</t>
  </si>
  <si>
    <t xml:space="preserve">    消费者权益保护</t>
  </si>
  <si>
    <t xml:space="preserve">    其他公立医院支出</t>
  </si>
  <si>
    <t xml:space="preserve">    博物馆</t>
  </si>
  <si>
    <t xml:space="preserve">    行政运行（旅游业管理与服务支出）</t>
  </si>
  <si>
    <t xml:space="preserve">    行政运行（统战事务）</t>
  </si>
  <si>
    <t xml:space="preserve">    人大会议</t>
  </si>
  <si>
    <t xml:space="preserve">    事业单位医疗</t>
  </si>
  <si>
    <t xml:space="preserve">    城市社区卫生机构</t>
  </si>
  <si>
    <t xml:space="preserve">  其他国防支出</t>
  </si>
  <si>
    <t xml:space="preserve">  财政对基本医疗保险基金的补助</t>
  </si>
  <si>
    <t xml:space="preserve">    城市特困人员救助供养支出</t>
  </si>
  <si>
    <t xml:space="preserve">    行政运行（民主党派及工商联事务）</t>
  </si>
  <si>
    <t xml:space="preserve">  财政对基本养老保险基金的补助</t>
  </si>
  <si>
    <t xml:space="preserve">    其他教育管理事务支出</t>
  </si>
  <si>
    <t>国防支出</t>
  </si>
  <si>
    <t xml:space="preserve">  统计信息事务</t>
  </si>
  <si>
    <t xml:space="preserve">    行政运行（商业流通事务）</t>
  </si>
  <si>
    <t>资源勘探信息等支出</t>
  </si>
  <si>
    <t xml:space="preserve">    其他水利支出</t>
  </si>
  <si>
    <t>农林水支出</t>
  </si>
  <si>
    <t xml:space="preserve">    学前教育</t>
  </si>
  <si>
    <t xml:space="preserve">    行政运行（政府办公厅（室）及相关机构事务）</t>
  </si>
  <si>
    <t>医疗卫生与计划生育支出</t>
  </si>
  <si>
    <t xml:space="preserve">    民兵</t>
  </si>
  <si>
    <t xml:space="preserve">    事业运行（宣传事务）</t>
  </si>
  <si>
    <t xml:space="preserve">  人力资源事务</t>
  </si>
  <si>
    <t xml:space="preserve">  重要商品储备</t>
  </si>
  <si>
    <t xml:space="preserve">    劳动保障监察</t>
  </si>
  <si>
    <t xml:space="preserve">    机构运行（科学技术普及）</t>
  </si>
  <si>
    <t xml:space="preserve">    警卫</t>
  </si>
  <si>
    <t xml:space="preserve">    事业运行（政协事务）</t>
  </si>
  <si>
    <t>提租补贴（离退职）</t>
  </si>
  <si>
    <t xml:space="preserve">    计划生育服务</t>
  </si>
  <si>
    <t>一般公共服务支出</t>
  </si>
  <si>
    <t>退休费(离退职)</t>
  </si>
  <si>
    <t xml:space="preserve">    行政单位医疗</t>
  </si>
  <si>
    <t xml:space="preserve">  医疗卫生与计划生育管理事务</t>
  </si>
  <si>
    <t>生育保险</t>
  </si>
  <si>
    <t>工伤保险</t>
  </si>
  <si>
    <t xml:space="preserve">  污染防治</t>
  </si>
  <si>
    <t xml:space="preserve">  残疾人事业</t>
  </si>
  <si>
    <t xml:space="preserve">    人民防空</t>
  </si>
  <si>
    <t xml:space="preserve">  统战事务</t>
  </si>
  <si>
    <t xml:space="preserve">    其他教育支出</t>
  </si>
  <si>
    <t xml:space="preserve">  强制隔离戒毒</t>
  </si>
  <si>
    <t xml:space="preserve">  公共卫生</t>
  </si>
  <si>
    <t xml:space="preserve">    农村籍退役士兵老年生活补助</t>
  </si>
  <si>
    <t>其他人员支出(除明列项目以外)</t>
  </si>
  <si>
    <t>职业年金</t>
  </si>
  <si>
    <t xml:space="preserve">  技术研究与开发</t>
  </si>
  <si>
    <t xml:space="preserve">  其他文化体育与传媒支出</t>
  </si>
  <si>
    <t xml:space="preserve">    高中教育</t>
  </si>
  <si>
    <t xml:space="preserve">  医疗救助</t>
  </si>
  <si>
    <t>商业服务业等支出</t>
  </si>
  <si>
    <t xml:space="preserve">  其他支出</t>
  </si>
  <si>
    <t xml:space="preserve">    律师公证管理</t>
  </si>
  <si>
    <t xml:space="preserve">    其他节能环保支出</t>
  </si>
  <si>
    <t>合计</t>
  </si>
  <si>
    <t xml:space="preserve">    其他技术研究与开发支出</t>
  </si>
  <si>
    <t xml:space="preserve">  教育管理事务</t>
  </si>
  <si>
    <t xml:space="preserve">    其他城乡社区支出</t>
  </si>
  <si>
    <t xml:space="preserve">    乡镇卫生院</t>
  </si>
  <si>
    <t xml:space="preserve">    行政运行（发展与改革事务）</t>
  </si>
  <si>
    <t xml:space="preserve">    棚户区改造</t>
  </si>
  <si>
    <t>退职费(离退职)</t>
  </si>
  <si>
    <t xml:space="preserve">    其他粮油事务支出</t>
  </si>
  <si>
    <t>粮油物资储备支出</t>
  </si>
  <si>
    <t xml:space="preserve">  其他交通运输支出</t>
  </si>
  <si>
    <t xml:space="preserve">    其他司法支出</t>
  </si>
  <si>
    <t xml:space="preserve">    一般行政管理事务（财政事务）</t>
  </si>
  <si>
    <t xml:space="preserve">    行政运行（宣传事务）</t>
  </si>
  <si>
    <t>年劳模补助</t>
  </si>
  <si>
    <t xml:space="preserve">  商业流通事务</t>
  </si>
  <si>
    <t xml:space="preserve">    林业执法与监督</t>
  </si>
  <si>
    <t xml:space="preserve">    计划生育机构</t>
  </si>
  <si>
    <t xml:space="preserve">    行政运行（民族事务）</t>
  </si>
  <si>
    <t xml:space="preserve">    事业运行（质量技术监督与检验检疫事务）</t>
  </si>
  <si>
    <t xml:space="preserve">    拘押收教场所管理</t>
  </si>
  <si>
    <t xml:space="preserve">    其他宣传事务支出</t>
  </si>
  <si>
    <t xml:space="preserve">  纪检监察事务</t>
  </si>
  <si>
    <t>津贴补贴</t>
  </si>
  <si>
    <t xml:space="preserve">    特殊学校教育</t>
  </si>
  <si>
    <t xml:space="preserve">    行政运行（政协事务）</t>
  </si>
  <si>
    <t xml:space="preserve">  科学技术普及</t>
  </si>
  <si>
    <t xml:space="preserve">  最低生活保障</t>
  </si>
  <si>
    <t xml:space="preserve">    归口管理的行政单位离退休</t>
  </si>
  <si>
    <t xml:space="preserve">    劳动人事争议调解仲裁</t>
  </si>
  <si>
    <t xml:space="preserve">    信访事务</t>
  </si>
  <si>
    <t>科学技术支出</t>
  </si>
  <si>
    <t xml:space="preserve">    行政运行（档案事务）</t>
  </si>
  <si>
    <t xml:space="preserve">    对村民委员会和村党支部的补助</t>
  </si>
  <si>
    <t xml:space="preserve">  成品油价格改革对交通运输的补贴</t>
  </si>
  <si>
    <t xml:space="preserve">  普通教育</t>
  </si>
  <si>
    <t>公务员医疗补助</t>
  </si>
  <si>
    <t xml:space="preserve">  预备费</t>
  </si>
  <si>
    <t>离休费(离退职)</t>
  </si>
  <si>
    <t xml:space="preserve">    图书馆</t>
  </si>
  <si>
    <t>村干工资</t>
  </si>
  <si>
    <t>提租补贴</t>
  </si>
  <si>
    <t xml:space="preserve">    行政运行（水利）</t>
  </si>
  <si>
    <t xml:space="preserve">    其他就业补助支出</t>
  </si>
  <si>
    <t xml:space="preserve">    统计抽样调查</t>
  </si>
  <si>
    <t>项目</t>
  </si>
  <si>
    <t xml:space="preserve">  气象事务</t>
  </si>
  <si>
    <t xml:space="preserve">    其他支持中小企业发展和管理支出</t>
  </si>
  <si>
    <t xml:space="preserve">    农村公益事业</t>
  </si>
  <si>
    <t xml:space="preserve">  行政事业单位医疗</t>
  </si>
  <si>
    <t xml:space="preserve">    广播</t>
  </si>
  <si>
    <t xml:space="preserve">    一般行政管理事务（审计事务）</t>
  </si>
  <si>
    <t xml:space="preserve">  计划生育事务</t>
  </si>
  <si>
    <t xml:space="preserve">    治安管理</t>
  </si>
  <si>
    <t>奖金</t>
  </si>
  <si>
    <t xml:space="preserve">    教师进修</t>
  </si>
  <si>
    <t xml:space="preserve">    行政运行（纪检监察事务）</t>
  </si>
  <si>
    <t xml:space="preserve">    其他审计事务支出</t>
  </si>
  <si>
    <t xml:space="preserve">    排污费安排的支出</t>
  </si>
  <si>
    <t>市级补助生均公用经费</t>
  </si>
  <si>
    <t xml:space="preserve">    企业关闭破产补助</t>
  </si>
  <si>
    <t>村居殡改办信息员补助</t>
  </si>
  <si>
    <t xml:space="preserve">    行政运行（地震事务）</t>
  </si>
  <si>
    <t xml:space="preserve">    行政运行（文化）</t>
  </si>
  <si>
    <t>公共安全支出</t>
  </si>
  <si>
    <t xml:space="preserve">    对城市公交的补贴</t>
  </si>
  <si>
    <t xml:space="preserve">    行政运行（林业）</t>
  </si>
  <si>
    <t>城乡社区支出</t>
  </si>
  <si>
    <t xml:space="preserve">    禁毒管理</t>
  </si>
  <si>
    <t>自卫反击战人员补助</t>
  </si>
  <si>
    <t xml:space="preserve">    精神病医院</t>
  </si>
  <si>
    <t xml:space="preserve">    地方政府一般债券付息支出</t>
  </si>
  <si>
    <t xml:space="preserve">    行政运行（人力资源和社会保障管理事务）</t>
  </si>
  <si>
    <t>其他公用支出(除明列项目以外)</t>
  </si>
  <si>
    <t xml:space="preserve">    其他支出</t>
  </si>
  <si>
    <t>节能环保支出</t>
  </si>
  <si>
    <t>部门修购支出</t>
  </si>
  <si>
    <t>医疗费（离退职）</t>
  </si>
  <si>
    <t>基本养老保险</t>
  </si>
  <si>
    <t>绩效工资</t>
  </si>
  <si>
    <t xml:space="preserve">    行政运行（公安）</t>
  </si>
  <si>
    <t xml:space="preserve">    林业事业机构</t>
  </si>
  <si>
    <t xml:space="preserve">    居民身份证管理</t>
  </si>
  <si>
    <t xml:space="preserve">    其他气象事务支出</t>
  </si>
  <si>
    <t xml:space="preserve">    代表工作</t>
  </si>
  <si>
    <t xml:space="preserve">  地震事务</t>
  </si>
  <si>
    <t xml:space="preserve">  粮油事务</t>
  </si>
  <si>
    <t xml:space="preserve">  其他生活救助</t>
  </si>
  <si>
    <t xml:space="preserve">    农村最低生活保障金支出</t>
  </si>
  <si>
    <t xml:space="preserve">  民政管理事务</t>
  </si>
  <si>
    <t xml:space="preserve">  城乡社区环境卫生</t>
  </si>
  <si>
    <t xml:space="preserve">  企业改革补助</t>
  </si>
  <si>
    <t xml:space="preserve">    其他文化支出</t>
  </si>
  <si>
    <t xml:space="preserve">    事业运行（统战事务）</t>
  </si>
  <si>
    <t>公务接待费</t>
  </si>
  <si>
    <t xml:space="preserve">  公立医院</t>
  </si>
  <si>
    <t xml:space="preserve">    军队转业干部安置</t>
  </si>
  <si>
    <t xml:space="preserve">  扶贫</t>
  </si>
  <si>
    <t xml:space="preserve">    事业单位离退休</t>
  </si>
  <si>
    <t xml:space="preserve">    事业运行（发展与改革事务）</t>
  </si>
  <si>
    <t xml:space="preserve">    一般行政管理事务（城乡社区管理事务）</t>
  </si>
  <si>
    <t>省级补助生均公用经费</t>
  </si>
  <si>
    <t>单位：万元</t>
  </si>
  <si>
    <t xml:space="preserve">  财政事务</t>
  </si>
  <si>
    <t xml:space="preserve">    事业运行（强制隔离戒毒）</t>
  </si>
  <si>
    <t xml:space="preserve">    水资源费安排的支出</t>
  </si>
  <si>
    <t xml:space="preserve">  其他城乡社区支出</t>
  </si>
  <si>
    <t xml:space="preserve">  质量技术监督与检验检疫事务</t>
  </si>
  <si>
    <t xml:space="preserve">    行政运行（工商行政管理事务）</t>
  </si>
  <si>
    <t xml:space="preserve">    预备费</t>
  </si>
  <si>
    <t xml:space="preserve">    地震灾害预防</t>
  </si>
  <si>
    <t xml:space="preserve">    其他交通运输支出</t>
  </si>
  <si>
    <t>村级组织运行经费支出</t>
  </si>
  <si>
    <t xml:space="preserve">  就业补助</t>
  </si>
  <si>
    <t xml:space="preserve">  支持中小企业发展和管理支出</t>
  </si>
  <si>
    <t xml:space="preserve">  食品和药品监督管理事务</t>
  </si>
  <si>
    <t xml:space="preserve">    统计管理</t>
  </si>
  <si>
    <t xml:space="preserve">    其他财政事务支出</t>
  </si>
  <si>
    <t>项目支出小计</t>
  </si>
  <si>
    <t xml:space="preserve">  公安</t>
  </si>
  <si>
    <t xml:space="preserve">    行政运行（组织事务）</t>
  </si>
  <si>
    <t xml:space="preserve">  其他节能环保支出</t>
  </si>
  <si>
    <t xml:space="preserve">    行政运行（红十字事业）</t>
  </si>
  <si>
    <t xml:space="preserve">  工商行政管理事务</t>
  </si>
  <si>
    <t xml:space="preserve">    公共租赁住房</t>
  </si>
  <si>
    <t xml:space="preserve">    退役士兵安置</t>
  </si>
  <si>
    <t xml:space="preserve">  行政事业单位离退休</t>
  </si>
  <si>
    <t>文化体育与传媒支出</t>
  </si>
  <si>
    <t xml:space="preserve">    其他国防支出</t>
  </si>
  <si>
    <t>年遗嘱生活补助</t>
  </si>
  <si>
    <t xml:space="preserve">    其他优抚支出</t>
  </si>
  <si>
    <t xml:space="preserve">    行政运行（司法）</t>
  </si>
  <si>
    <t>国土海洋气象等支出</t>
  </si>
  <si>
    <t>村级民政协管员补贴</t>
  </si>
  <si>
    <t xml:space="preserve">    社会福利事业单位</t>
  </si>
  <si>
    <t xml:space="preserve">  群众团体事务</t>
  </si>
  <si>
    <t xml:space="preserve">    其他组织事务支出</t>
  </si>
  <si>
    <t xml:space="preserve">    其他政府办公厅（室）及相关机构事务支出</t>
  </si>
  <si>
    <t xml:space="preserve">    基本公共卫生服务</t>
  </si>
  <si>
    <t xml:space="preserve">    其他农村生活救助</t>
  </si>
  <si>
    <t xml:space="preserve">    其他科学技术普及支出</t>
  </si>
  <si>
    <t xml:space="preserve">  其他医疗卫生与计划生育支出</t>
  </si>
  <si>
    <t xml:space="preserve">  其他共产党事务支出</t>
  </si>
  <si>
    <t xml:space="preserve">    其他民政管理事务支出</t>
  </si>
  <si>
    <t xml:space="preserve">    残疾人康复</t>
  </si>
  <si>
    <t>失业保险</t>
  </si>
  <si>
    <t xml:space="preserve">  自然灾害生活救助</t>
  </si>
  <si>
    <t>经济社会事业发展项目支出</t>
  </si>
  <si>
    <t xml:space="preserve">    行政运行（残疾人事业）</t>
  </si>
  <si>
    <t xml:space="preserve">    信息事务</t>
  </si>
  <si>
    <t xml:space="preserve">    委员视察</t>
  </si>
  <si>
    <t xml:space="preserve">  基层医疗卫生机构</t>
  </si>
  <si>
    <t xml:space="preserve">  国家安全</t>
  </si>
  <si>
    <t>二、商品和服务支出</t>
  </si>
  <si>
    <t xml:space="preserve">    文物保护</t>
  </si>
  <si>
    <t xml:space="preserve">    行政运行（财政事务）</t>
  </si>
  <si>
    <t xml:space="preserve">    社区矫正</t>
  </si>
  <si>
    <t xml:space="preserve">    一般行政管理事务（国家安全）</t>
  </si>
  <si>
    <t xml:space="preserve">    群众文化</t>
  </si>
  <si>
    <t xml:space="preserve">    事业运行（其他共产党事务支出）</t>
  </si>
  <si>
    <t xml:space="preserve">    事业运行（审计事务）</t>
  </si>
  <si>
    <t xml:space="preserve">  体育</t>
  </si>
  <si>
    <t xml:space="preserve">    初中教育</t>
  </si>
  <si>
    <t xml:space="preserve">    其他扶贫支出</t>
  </si>
  <si>
    <t xml:space="preserve">  社会福利</t>
  </si>
  <si>
    <t xml:space="preserve">    残疾人就业和扶贫</t>
  </si>
  <si>
    <t>社会保障和就业支出</t>
  </si>
  <si>
    <t xml:space="preserve">    财政对城乡居民基本养老保险基金的补助</t>
  </si>
  <si>
    <t xml:space="preserve">  地方政府一般债务付息支出</t>
  </si>
  <si>
    <t xml:space="preserve">    财政对城镇居民基本医疗保险基金的补助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</si>
  <si>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</si>
  <si>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</si>
  <si>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</si>
  <si>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</si>
  <si>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>公务用车运行维护费(车辆经费)</t>
  </si>
  <si>
    <t xml:space="preserve">  临时救助</t>
  </si>
  <si>
    <t xml:space="preserve">    林业防灾减灾</t>
  </si>
  <si>
    <t xml:space="preserve">  文化</t>
  </si>
  <si>
    <t xml:space="preserve">    机构运行（应用研究）</t>
  </si>
  <si>
    <t xml:space="preserve">  进修及培训</t>
  </si>
  <si>
    <t xml:space="preserve">    综合医院</t>
  </si>
  <si>
    <t xml:space="preserve">    广播电视学校</t>
  </si>
  <si>
    <t xml:space="preserve">    临时救助支出</t>
  </si>
  <si>
    <t xml:space="preserve">  抚恤</t>
  </si>
  <si>
    <t xml:space="preserve">    普法宣传</t>
  </si>
  <si>
    <t xml:space="preserve">    人大信访工作</t>
  </si>
  <si>
    <t>会议费</t>
  </si>
  <si>
    <t xml:space="preserve">  其他教育支出</t>
  </si>
  <si>
    <t xml:space="preserve">  林业</t>
  </si>
  <si>
    <t xml:space="preserve">    水体</t>
  </si>
  <si>
    <t xml:space="preserve">  环境保护管理事务</t>
  </si>
  <si>
    <t>教育支出</t>
  </si>
  <si>
    <t xml:space="preserve">    殡葬</t>
  </si>
  <si>
    <t xml:space="preserve">    其他行政事业单位离退休支出</t>
  </si>
  <si>
    <t xml:space="preserve">    行政运行（群众团体事务）</t>
  </si>
  <si>
    <t xml:space="preserve">    小学教育</t>
  </si>
  <si>
    <t xml:space="preserve">    中医（民族）医院</t>
  </si>
  <si>
    <t>通讯补助</t>
  </si>
  <si>
    <t>民办退休补助</t>
  </si>
  <si>
    <t>日常公用支出（离退职）</t>
  </si>
  <si>
    <t xml:space="preserve">    农业生产支持补贴</t>
  </si>
  <si>
    <t xml:space="preserve">    其他税收事务支出</t>
  </si>
  <si>
    <t xml:space="preserve">    行政运行（其他共产党事务支出）</t>
  </si>
  <si>
    <t xml:space="preserve">    行政运行（商贸事务）</t>
  </si>
  <si>
    <t>三、对个人和家庭的补助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</si>
  <si>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</si>
  <si>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</si>
  <si>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</si>
  <si>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一般行政管理事务（群众团体事务）</t>
  </si>
  <si>
    <t xml:space="preserve">  农业</t>
  </si>
  <si>
    <t xml:space="preserve">    公务员医疗补助</t>
  </si>
  <si>
    <t>公务用车购置费(车辆经费)</t>
  </si>
  <si>
    <t xml:space="preserve">    行政运行（农业）</t>
  </si>
  <si>
    <t xml:space="preserve">    行政运行（审计事务）</t>
  </si>
  <si>
    <t xml:space="preserve">    事业运行（财政事务）</t>
  </si>
  <si>
    <t>总计</t>
  </si>
  <si>
    <t xml:space="preserve">    事业运行（农业）</t>
  </si>
  <si>
    <t xml:space="preserve">  退役安置</t>
  </si>
  <si>
    <t xml:space="preserve">    其他农村综合改革支出</t>
  </si>
  <si>
    <t xml:space="preserve">    城乡社区环境卫生</t>
  </si>
  <si>
    <t xml:space="preserve">    行政运行（安全生产监管）</t>
  </si>
  <si>
    <t xml:space="preserve">    艺术表演团体</t>
  </si>
  <si>
    <t xml:space="preserve">  优抚对象医疗</t>
  </si>
  <si>
    <t>其他离退休（职）人员支出</t>
  </si>
  <si>
    <t xml:space="preserve">    其他农业支出</t>
  </si>
  <si>
    <t xml:space="preserve">    宣传文化发展专项支出</t>
  </si>
  <si>
    <t>其他项目支出</t>
  </si>
  <si>
    <t>农村籍参战人员补助</t>
  </si>
  <si>
    <t xml:space="preserve">  职业教育</t>
  </si>
  <si>
    <t xml:space="preserve">  城乡社区管理事务</t>
  </si>
  <si>
    <t xml:space="preserve">    其他文化体育与传媒支出</t>
  </si>
  <si>
    <t>住房保障支出</t>
  </si>
  <si>
    <t xml:space="preserve">    卫生监督机构</t>
  </si>
  <si>
    <t xml:space="preserve">  人力资源和社会保障管理事务</t>
  </si>
  <si>
    <t xml:space="preserve">    道路交通管理</t>
  </si>
  <si>
    <t xml:space="preserve">    行政运行（国土资源事务）</t>
  </si>
  <si>
    <t xml:space="preserve">  农村综合改革</t>
  </si>
  <si>
    <t xml:space="preserve">    林业自然保护区</t>
  </si>
  <si>
    <t xml:space="preserve">    行政运行（广播影视）</t>
  </si>
  <si>
    <t xml:space="preserve">    行政运行（公路水路运输）</t>
  </si>
  <si>
    <t xml:space="preserve">    档案馆</t>
  </si>
  <si>
    <t xml:space="preserve">    病虫害控制</t>
  </si>
  <si>
    <t xml:space="preserve">    行政运行（统计信息事务）</t>
  </si>
  <si>
    <t xml:space="preserve">    一般行政管理事务（宣传事务）</t>
  </si>
  <si>
    <t xml:space="preserve">    一般行政管理事务（发展与改革事务）</t>
  </si>
  <si>
    <t xml:space="preserve">  安全生产监管</t>
  </si>
  <si>
    <t>交通运输支出</t>
  </si>
  <si>
    <t>债务付息支出</t>
  </si>
  <si>
    <t xml:space="preserve">    事业运行（国土资源事务）</t>
  </si>
  <si>
    <t xml:space="preserve">    其他行政事业单位医疗支出</t>
  </si>
  <si>
    <t xml:space="preserve">  司法</t>
  </si>
  <si>
    <t xml:space="preserve">    消防</t>
  </si>
  <si>
    <t>基本工资</t>
  </si>
  <si>
    <t>残疾人就业保障金</t>
  </si>
  <si>
    <t xml:space="preserve">  特殊教育</t>
  </si>
  <si>
    <t xml:space="preserve">    其他商贸事务支出</t>
  </si>
  <si>
    <t>乡镇工作补贴</t>
  </si>
  <si>
    <t xml:space="preserve">    城市最低生活保障金支出</t>
  </si>
  <si>
    <t xml:space="preserve">    其他教育费附加安排的支出</t>
  </si>
  <si>
    <t xml:space="preserve">    优抚对象医疗补助</t>
  </si>
  <si>
    <t xml:space="preserve">    法律援助</t>
  </si>
  <si>
    <t xml:space="preserve">    一般行政管理事务（其他共产党事务支出）</t>
  </si>
  <si>
    <t xml:space="preserve">  新闻出版广播影视</t>
  </si>
  <si>
    <t xml:space="preserve">    化肥储备</t>
  </si>
  <si>
    <t>医疗费</t>
  </si>
  <si>
    <t xml:space="preserve">    农村基础设施建设</t>
  </si>
  <si>
    <t xml:space="preserve">  红十字事业</t>
  </si>
  <si>
    <t xml:space="preserve">  政府办公厅（室）及相关机构事务</t>
  </si>
  <si>
    <t>预备费</t>
  </si>
  <si>
    <t xml:space="preserve">    其他社会保障和就业支出</t>
  </si>
  <si>
    <t xml:space="preserve">  文物</t>
  </si>
  <si>
    <t xml:space="preserve">    专项普查活动</t>
  </si>
  <si>
    <t>因公出国（境）?用</t>
  </si>
  <si>
    <t xml:space="preserve">    妇幼保健机构</t>
  </si>
  <si>
    <t xml:space="preserve">    行政运行（党委办公厅（室）及相关机构事务）</t>
  </si>
  <si>
    <t xml:space="preserve">    其他基层医疗卫生机构支出</t>
  </si>
  <si>
    <t xml:space="preserve">    民族工作专项</t>
  </si>
  <si>
    <t xml:space="preserve">  教育费附加安排的支出</t>
  </si>
  <si>
    <t xml:space="preserve">    工程建设管理</t>
  </si>
  <si>
    <t xml:space="preserve">  宣传事务</t>
  </si>
  <si>
    <t>基本医疗保险</t>
  </si>
  <si>
    <t xml:space="preserve">  应用研究</t>
  </si>
  <si>
    <t xml:space="preserve">    城管执法</t>
  </si>
  <si>
    <t xml:space="preserve">  民族事务</t>
  </si>
  <si>
    <t xml:space="preserve">    其他林业支出</t>
  </si>
  <si>
    <t xml:space="preserve">    行政运行（城乡社区管理事务）</t>
  </si>
  <si>
    <t xml:space="preserve">    儿童福利</t>
  </si>
  <si>
    <t xml:space="preserve">  商贸事务</t>
  </si>
  <si>
    <t>业务费支出</t>
  </si>
  <si>
    <t xml:space="preserve">    城乡医疗救助</t>
  </si>
  <si>
    <t xml:space="preserve">    行政运行（民政管理事务）</t>
  </si>
  <si>
    <t xml:space="preserve">    其他新闻出版广播影视支出</t>
  </si>
  <si>
    <t xml:space="preserve">    其他食品和药品监督管理事务支出</t>
  </si>
  <si>
    <t xml:space="preserve">  政协事务</t>
  </si>
  <si>
    <t xml:space="preserve">    反恐怖</t>
  </si>
  <si>
    <t xml:space="preserve">    疾病预防控制机构</t>
  </si>
  <si>
    <t xml:space="preserve">  财政对其他社会保险基金的补助</t>
  </si>
  <si>
    <t xml:space="preserve">    财政对新型农村合作医疗基金的补助</t>
  </si>
  <si>
    <t xml:space="preserve">  审计事务</t>
  </si>
  <si>
    <t xml:space="preserve">  民主党派及工商联事务</t>
  </si>
  <si>
    <t>一般公共预算支出经济分类情况表(含上级专项)</t>
  </si>
  <si>
    <t>一般公共预算支出经济分类情况表(统筹财力部分)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</si>
</sst>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3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ill="1" applyBorder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29"/>
  <sheetViews>
    <sheetView showGridLines="0" showZeros="0" tabSelected="1" workbookViewId="0" topLeftCell="A1">
      <selection activeCell="H12" sqref="H12"/>
    </sheetView>
  </sheetViews>
  <sheetFormatPr defaultColWidth="9.16015625" defaultRowHeight="12.75" customHeight="1"/>
  <cols>
    <col min="1" max="1" width="48.16015625" style="0" customWidth="1"/>
    <col min="2" max="2" width="11.16015625" style="5" customWidth="1"/>
    <col min="3" max="29" width="11.16015625" style="0" customWidth="1"/>
    <col min="30" max="33" width="11.16015625" style="5" customWidth="1"/>
    <col min="34" max="54" width="11.16015625" style="0" customWidth="1"/>
  </cols>
  <sheetData>
    <row r="2" spans="1:53" ht="33.75" customHeight="1">
      <c r="A2" s="23" t="s">
        <v>398</v>
      </c>
      <c r="B2" s="1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1"/>
      <c r="AE2" s="11"/>
      <c r="AF2" s="11"/>
      <c r="AG2" s="11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53:54" ht="22.5" customHeight="1">
      <c r="BA3" s="7"/>
      <c r="BB3" s="7" t="s">
        <v>199</v>
      </c>
    </row>
    <row r="4" spans="1:54" ht="51" customHeight="1">
      <c r="A4" s="6" t="s">
        <v>142</v>
      </c>
      <c r="B4" s="12" t="s">
        <v>4</v>
      </c>
      <c r="C4" s="8" t="s">
        <v>349</v>
      </c>
      <c r="D4" s="8" t="s">
        <v>120</v>
      </c>
      <c r="E4" s="8" t="s">
        <v>151</v>
      </c>
      <c r="F4" s="8" t="s">
        <v>176</v>
      </c>
      <c r="G4" s="8" t="s">
        <v>175</v>
      </c>
      <c r="H4" s="8" t="s">
        <v>88</v>
      </c>
      <c r="I4" s="8" t="s">
        <v>377</v>
      </c>
      <c r="J4" s="1" t="s">
        <v>133</v>
      </c>
      <c r="K4" s="1" t="s">
        <v>242</v>
      </c>
      <c r="L4" s="1" t="s">
        <v>78</v>
      </c>
      <c r="M4" s="1" t="s">
        <v>77</v>
      </c>
      <c r="N4" s="1" t="s">
        <v>350</v>
      </c>
      <c r="O4" s="1" t="s">
        <v>137</v>
      </c>
      <c r="P4" s="1" t="s">
        <v>250</v>
      </c>
      <c r="Q4" s="3" t="s">
        <v>294</v>
      </c>
      <c r="R4" s="1" t="s">
        <v>296</v>
      </c>
      <c r="S4" s="1" t="s">
        <v>191</v>
      </c>
      <c r="T4" s="15" t="s">
        <v>369</v>
      </c>
      <c r="U4" s="6" t="s">
        <v>308</v>
      </c>
      <c r="V4" s="6" t="s">
        <v>271</v>
      </c>
      <c r="W4" s="6" t="s">
        <v>283</v>
      </c>
      <c r="X4" s="6" t="s">
        <v>198</v>
      </c>
      <c r="Y4" s="6" t="s">
        <v>156</v>
      </c>
      <c r="Z4" s="6" t="s">
        <v>6</v>
      </c>
      <c r="AA4" s="6" t="s">
        <v>209</v>
      </c>
      <c r="AB4" s="6" t="s">
        <v>170</v>
      </c>
      <c r="AC4" s="1" t="s">
        <v>301</v>
      </c>
      <c r="AD4" s="14" t="s">
        <v>135</v>
      </c>
      <c r="AE4" s="14" t="s">
        <v>74</v>
      </c>
      <c r="AF4" s="14" t="s">
        <v>104</v>
      </c>
      <c r="AG4" s="14" t="s">
        <v>174</v>
      </c>
      <c r="AH4" s="8" t="s">
        <v>31</v>
      </c>
      <c r="AI4" s="8" t="s">
        <v>138</v>
      </c>
      <c r="AJ4" s="8" t="s">
        <v>353</v>
      </c>
      <c r="AK4" s="6" t="s">
        <v>361</v>
      </c>
      <c r="AL4" s="6" t="s">
        <v>71</v>
      </c>
      <c r="AM4" s="6" t="s">
        <v>320</v>
      </c>
      <c r="AN4" s="6" t="s">
        <v>8</v>
      </c>
      <c r="AO4" s="6" t="s">
        <v>158</v>
      </c>
      <c r="AP4" s="6" t="s">
        <v>324</v>
      </c>
      <c r="AQ4" s="6" t="s">
        <v>166</v>
      </c>
      <c r="AR4" s="6" t="s">
        <v>226</v>
      </c>
      <c r="AS4" s="6" t="s">
        <v>111</v>
      </c>
      <c r="AT4" s="6" t="s">
        <v>295</v>
      </c>
      <c r="AU4" s="6" t="s">
        <v>230</v>
      </c>
      <c r="AV4" s="6" t="s">
        <v>87</v>
      </c>
      <c r="AW4" s="2" t="s">
        <v>215</v>
      </c>
      <c r="AX4" s="9" t="s">
        <v>385</v>
      </c>
      <c r="AY4" s="10" t="s">
        <v>173</v>
      </c>
      <c r="AZ4" s="10" t="s">
        <v>244</v>
      </c>
      <c r="BA4" s="10" t="s">
        <v>323</v>
      </c>
      <c r="BB4" s="13" t="s">
        <v>312</v>
      </c>
    </row>
    <row r="5" spans="1:54" ht="27.75" customHeight="1">
      <c r="A5" s="19" t="s">
        <v>97</v>
      </c>
      <c r="B5" s="21">
        <f aca="true" t="shared" si="0" ref="B5:B68">C5+D5+E5+F5+G5+H5+I5+J5+K5+L5+M5+N5+O5</f>
        <v>53084.600000000006</v>
      </c>
      <c r="C5" s="16">
        <v>18564.14</v>
      </c>
      <c r="D5" s="16">
        <v>13440.67</v>
      </c>
      <c r="E5" s="16">
        <v>1593.5</v>
      </c>
      <c r="F5" s="16">
        <v>5182.94</v>
      </c>
      <c r="G5" s="18">
        <v>7789.81</v>
      </c>
      <c r="H5" s="21">
        <v>128.75</v>
      </c>
      <c r="I5" s="16">
        <v>3044.22</v>
      </c>
      <c r="J5" s="18">
        <v>669.18</v>
      </c>
      <c r="K5" s="18">
        <v>38.5</v>
      </c>
      <c r="L5" s="18">
        <v>88.91</v>
      </c>
      <c r="M5" s="18">
        <v>127.36</v>
      </c>
      <c r="N5" s="18">
        <v>1.33</v>
      </c>
      <c r="O5" s="18">
        <v>2415.29</v>
      </c>
      <c r="P5" s="18">
        <f aca="true" t="shared" si="1" ref="P5:P68">Q5+R5+S5+T5+U5+V5+W5+X5+Y5+Z5+AA5+AB5</f>
        <v>31966.24</v>
      </c>
      <c r="Q5" s="18">
        <v>309.3</v>
      </c>
      <c r="R5" s="18">
        <v>48</v>
      </c>
      <c r="S5" s="18">
        <v>791.88</v>
      </c>
      <c r="T5" s="18">
        <v>0</v>
      </c>
      <c r="U5" s="16">
        <v>0</v>
      </c>
      <c r="V5" s="16">
        <v>675.54</v>
      </c>
      <c r="W5" s="16">
        <v>276.77</v>
      </c>
      <c r="X5" s="16">
        <v>0</v>
      </c>
      <c r="Y5" s="16">
        <v>292.14</v>
      </c>
      <c r="Z5" s="16">
        <v>325.07</v>
      </c>
      <c r="AA5" s="16">
        <v>1828.5</v>
      </c>
      <c r="AB5" s="18">
        <v>27419.04</v>
      </c>
      <c r="AC5" s="21">
        <f aca="true" t="shared" si="2" ref="AC5:AC68">AD5+AE5+AF5+AG5+AH5+AI5+AJ5+AK5+AL5+AM5+AN5+AO5+AP5+AQ5+AR5+AS5+AT5+AU5+AV5</f>
        <v>27042.449999999997</v>
      </c>
      <c r="AD5" s="16">
        <v>200</v>
      </c>
      <c r="AE5" s="16">
        <v>6904.18</v>
      </c>
      <c r="AF5" s="16">
        <v>0</v>
      </c>
      <c r="AG5" s="18">
        <v>320</v>
      </c>
      <c r="AH5" s="21">
        <v>4684.32</v>
      </c>
      <c r="AI5" s="16">
        <v>1584.84</v>
      </c>
      <c r="AJ5" s="16">
        <v>1034.38</v>
      </c>
      <c r="AK5" s="16">
        <v>482.09</v>
      </c>
      <c r="AL5" s="16">
        <v>377</v>
      </c>
      <c r="AM5" s="16">
        <v>1395.2</v>
      </c>
      <c r="AN5" s="16">
        <v>12.6</v>
      </c>
      <c r="AO5" s="16">
        <v>0</v>
      </c>
      <c r="AP5" s="16">
        <v>58.35</v>
      </c>
      <c r="AQ5" s="16">
        <v>19.48</v>
      </c>
      <c r="AR5" s="16">
        <v>538.17</v>
      </c>
      <c r="AS5" s="16">
        <v>12.06</v>
      </c>
      <c r="AT5" s="16">
        <v>111.05</v>
      </c>
      <c r="AU5" s="16">
        <v>49.3</v>
      </c>
      <c r="AV5" s="18">
        <v>9259.43</v>
      </c>
      <c r="AW5" s="21">
        <f aca="true" t="shared" si="3" ref="AW5:AW68">AX5+AY5+AZ5+BA5</f>
        <v>25489.71</v>
      </c>
      <c r="AX5" s="16">
        <v>6738.34</v>
      </c>
      <c r="AY5" s="16">
        <v>303.61</v>
      </c>
      <c r="AZ5" s="16">
        <v>10416.76</v>
      </c>
      <c r="BA5" s="18">
        <v>8031</v>
      </c>
      <c r="BB5" s="22">
        <f aca="true" t="shared" si="4" ref="BB5:BB68">B5+P5+AC5+AW5</f>
        <v>137583</v>
      </c>
    </row>
    <row r="6" spans="1:54" ht="27.75" customHeight="1">
      <c r="A6" s="19" t="s">
        <v>73</v>
      </c>
      <c r="B6" s="21">
        <f t="shared" si="0"/>
        <v>8238.18</v>
      </c>
      <c r="C6" s="16">
        <v>2543.69</v>
      </c>
      <c r="D6" s="16">
        <v>2916.84</v>
      </c>
      <c r="E6" s="16">
        <v>901.82</v>
      </c>
      <c r="F6" s="16">
        <v>100.73</v>
      </c>
      <c r="G6" s="18">
        <v>1260.01</v>
      </c>
      <c r="H6" s="21">
        <v>0</v>
      </c>
      <c r="I6" s="16">
        <v>468.56</v>
      </c>
      <c r="J6" s="18">
        <v>13.67</v>
      </c>
      <c r="K6" s="18">
        <v>0</v>
      </c>
      <c r="L6" s="18">
        <v>11.95</v>
      </c>
      <c r="M6" s="18">
        <v>20.28</v>
      </c>
      <c r="N6" s="18">
        <v>0.63</v>
      </c>
      <c r="O6" s="18">
        <v>0</v>
      </c>
      <c r="P6" s="18">
        <f t="shared" si="1"/>
        <v>4007.11</v>
      </c>
      <c r="Q6" s="18">
        <v>184.98</v>
      </c>
      <c r="R6" s="18">
        <v>0</v>
      </c>
      <c r="S6" s="18">
        <v>319.4</v>
      </c>
      <c r="T6" s="18">
        <v>0</v>
      </c>
      <c r="U6" s="16">
        <v>0</v>
      </c>
      <c r="V6" s="16">
        <v>305.9</v>
      </c>
      <c r="W6" s="16">
        <v>160.6</v>
      </c>
      <c r="X6" s="16">
        <v>0</v>
      </c>
      <c r="Y6" s="16">
        <v>0</v>
      </c>
      <c r="Z6" s="16">
        <v>0</v>
      </c>
      <c r="AA6" s="16">
        <v>0</v>
      </c>
      <c r="AB6" s="18">
        <v>3036.23</v>
      </c>
      <c r="AC6" s="21">
        <f t="shared" si="2"/>
        <v>2305.12</v>
      </c>
      <c r="AD6" s="16">
        <v>0</v>
      </c>
      <c r="AE6" s="16">
        <v>0</v>
      </c>
      <c r="AF6" s="16">
        <v>0</v>
      </c>
      <c r="AG6" s="18">
        <v>0</v>
      </c>
      <c r="AH6" s="21">
        <v>702.88</v>
      </c>
      <c r="AI6" s="16">
        <v>274.52</v>
      </c>
      <c r="AJ6" s="16">
        <v>107.4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7.02</v>
      </c>
      <c r="AR6" s="16">
        <v>0</v>
      </c>
      <c r="AS6" s="16">
        <v>12.06</v>
      </c>
      <c r="AT6" s="16">
        <v>0</v>
      </c>
      <c r="AU6" s="16">
        <v>0</v>
      </c>
      <c r="AV6" s="18">
        <v>1201.24</v>
      </c>
      <c r="AW6" s="21">
        <f t="shared" si="3"/>
        <v>1791.86</v>
      </c>
      <c r="AX6" s="16">
        <v>1749.74</v>
      </c>
      <c r="AY6" s="16">
        <v>39.12</v>
      </c>
      <c r="AZ6" s="16">
        <v>3</v>
      </c>
      <c r="BA6" s="18">
        <v>0</v>
      </c>
      <c r="BB6" s="22">
        <f t="shared" si="4"/>
        <v>16342.27</v>
      </c>
    </row>
    <row r="7" spans="1:54" ht="27.75" customHeight="1">
      <c r="A7" s="19" t="s">
        <v>24</v>
      </c>
      <c r="B7" s="21">
        <f t="shared" si="0"/>
        <v>254.69000000000003</v>
      </c>
      <c r="C7" s="16">
        <v>84.53</v>
      </c>
      <c r="D7" s="16">
        <v>86.13</v>
      </c>
      <c r="E7" s="16">
        <v>29.87</v>
      </c>
      <c r="F7" s="16">
        <v>0</v>
      </c>
      <c r="G7" s="18">
        <v>38.83</v>
      </c>
      <c r="H7" s="21">
        <v>0</v>
      </c>
      <c r="I7" s="16">
        <v>14.34</v>
      </c>
      <c r="J7" s="18">
        <v>0</v>
      </c>
      <c r="K7" s="18">
        <v>0</v>
      </c>
      <c r="L7" s="18">
        <v>0.36</v>
      </c>
      <c r="M7" s="18">
        <v>0.63</v>
      </c>
      <c r="N7" s="18">
        <v>0</v>
      </c>
      <c r="O7" s="18">
        <v>0</v>
      </c>
      <c r="P7" s="18">
        <f t="shared" si="1"/>
        <v>115.36</v>
      </c>
      <c r="Q7" s="18">
        <v>5.94</v>
      </c>
      <c r="R7" s="18">
        <v>0</v>
      </c>
      <c r="S7" s="18">
        <v>5</v>
      </c>
      <c r="T7" s="18">
        <v>0</v>
      </c>
      <c r="U7" s="16">
        <v>0</v>
      </c>
      <c r="V7" s="16">
        <v>15</v>
      </c>
      <c r="W7" s="16">
        <v>57</v>
      </c>
      <c r="X7" s="16">
        <v>0</v>
      </c>
      <c r="Y7" s="16">
        <v>0</v>
      </c>
      <c r="Z7" s="16">
        <v>0</v>
      </c>
      <c r="AA7" s="16">
        <v>0</v>
      </c>
      <c r="AB7" s="18">
        <v>32.42</v>
      </c>
      <c r="AC7" s="21">
        <f t="shared" si="2"/>
        <v>62.03</v>
      </c>
      <c r="AD7" s="16">
        <v>0</v>
      </c>
      <c r="AE7" s="16">
        <v>0</v>
      </c>
      <c r="AF7" s="16">
        <v>0</v>
      </c>
      <c r="AG7" s="18">
        <v>0</v>
      </c>
      <c r="AH7" s="21">
        <v>21.5</v>
      </c>
      <c r="AI7" s="16">
        <v>8.53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8">
        <v>32</v>
      </c>
      <c r="AW7" s="21">
        <f t="shared" si="3"/>
        <v>33.65</v>
      </c>
      <c r="AX7" s="16">
        <v>30.65</v>
      </c>
      <c r="AY7" s="16">
        <v>0</v>
      </c>
      <c r="AZ7" s="16">
        <v>3</v>
      </c>
      <c r="BA7" s="18">
        <v>0</v>
      </c>
      <c r="BB7" s="22">
        <f t="shared" si="4"/>
        <v>465.73</v>
      </c>
    </row>
    <row r="8" spans="1:54" ht="27.75" customHeight="1">
      <c r="A8" s="19" t="s">
        <v>2</v>
      </c>
      <c r="B8" s="21">
        <f t="shared" si="0"/>
        <v>254.69000000000003</v>
      </c>
      <c r="C8" s="16">
        <v>84.53</v>
      </c>
      <c r="D8" s="16">
        <v>86.13</v>
      </c>
      <c r="E8" s="16">
        <v>29.87</v>
      </c>
      <c r="F8" s="16">
        <v>0</v>
      </c>
      <c r="G8" s="18">
        <v>38.83</v>
      </c>
      <c r="H8" s="21">
        <v>0</v>
      </c>
      <c r="I8" s="16">
        <v>14.34</v>
      </c>
      <c r="J8" s="18">
        <v>0</v>
      </c>
      <c r="K8" s="18">
        <v>0</v>
      </c>
      <c r="L8" s="18">
        <v>0.36</v>
      </c>
      <c r="M8" s="18">
        <v>0.63</v>
      </c>
      <c r="N8" s="18">
        <v>0</v>
      </c>
      <c r="O8" s="18">
        <v>0</v>
      </c>
      <c r="P8" s="18">
        <f t="shared" si="1"/>
        <v>58.36</v>
      </c>
      <c r="Q8" s="18">
        <v>5.94</v>
      </c>
      <c r="R8" s="18">
        <v>0</v>
      </c>
      <c r="S8" s="18">
        <v>5</v>
      </c>
      <c r="T8" s="18">
        <v>0</v>
      </c>
      <c r="U8" s="16">
        <v>0</v>
      </c>
      <c r="V8" s="16">
        <v>15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8">
        <v>32.42</v>
      </c>
      <c r="AC8" s="21">
        <f t="shared" si="2"/>
        <v>62.03</v>
      </c>
      <c r="AD8" s="16">
        <v>0</v>
      </c>
      <c r="AE8" s="16">
        <v>0</v>
      </c>
      <c r="AF8" s="16">
        <v>0</v>
      </c>
      <c r="AG8" s="18">
        <v>0</v>
      </c>
      <c r="AH8" s="21">
        <v>21.5</v>
      </c>
      <c r="AI8" s="16">
        <v>8.53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8">
        <v>32</v>
      </c>
      <c r="AW8" s="21">
        <f t="shared" si="3"/>
        <v>0</v>
      </c>
      <c r="AX8" s="16">
        <v>0</v>
      </c>
      <c r="AY8" s="16">
        <v>0</v>
      </c>
      <c r="AZ8" s="16">
        <v>0</v>
      </c>
      <c r="BA8" s="18">
        <v>0</v>
      </c>
      <c r="BB8" s="22">
        <f t="shared" si="4"/>
        <v>375.08000000000004</v>
      </c>
    </row>
    <row r="9" spans="1:54" ht="27.75" customHeight="1">
      <c r="A9" s="19" t="s">
        <v>45</v>
      </c>
      <c r="B9" s="21">
        <f t="shared" si="0"/>
        <v>0</v>
      </c>
      <c r="C9" s="16">
        <v>0</v>
      </c>
      <c r="D9" s="16">
        <v>0</v>
      </c>
      <c r="E9" s="16">
        <v>0</v>
      </c>
      <c r="F9" s="16">
        <v>0</v>
      </c>
      <c r="G9" s="18">
        <v>0</v>
      </c>
      <c r="H9" s="21">
        <v>0</v>
      </c>
      <c r="I9" s="16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f t="shared" si="1"/>
        <v>57</v>
      </c>
      <c r="Q9" s="18">
        <v>0</v>
      </c>
      <c r="R9" s="18">
        <v>0</v>
      </c>
      <c r="S9" s="18">
        <v>0</v>
      </c>
      <c r="T9" s="18">
        <v>0</v>
      </c>
      <c r="U9" s="16">
        <v>0</v>
      </c>
      <c r="V9" s="16">
        <v>0</v>
      </c>
      <c r="W9" s="16">
        <v>57</v>
      </c>
      <c r="X9" s="16">
        <v>0</v>
      </c>
      <c r="Y9" s="16">
        <v>0</v>
      </c>
      <c r="Z9" s="16">
        <v>0</v>
      </c>
      <c r="AA9" s="16">
        <v>0</v>
      </c>
      <c r="AB9" s="18">
        <v>0</v>
      </c>
      <c r="AC9" s="21">
        <f t="shared" si="2"/>
        <v>0</v>
      </c>
      <c r="AD9" s="16">
        <v>0</v>
      </c>
      <c r="AE9" s="16">
        <v>0</v>
      </c>
      <c r="AF9" s="16">
        <v>0</v>
      </c>
      <c r="AG9" s="18">
        <v>0</v>
      </c>
      <c r="AH9" s="21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8">
        <v>0</v>
      </c>
      <c r="AW9" s="21">
        <f t="shared" si="3"/>
        <v>0</v>
      </c>
      <c r="AX9" s="16">
        <v>0</v>
      </c>
      <c r="AY9" s="16">
        <v>0</v>
      </c>
      <c r="AZ9" s="16">
        <v>0</v>
      </c>
      <c r="BA9" s="18">
        <v>0</v>
      </c>
      <c r="BB9" s="22">
        <f t="shared" si="4"/>
        <v>57</v>
      </c>
    </row>
    <row r="10" spans="1:54" ht="27.75" customHeight="1">
      <c r="A10" s="19" t="s">
        <v>181</v>
      </c>
      <c r="B10" s="21">
        <f t="shared" si="0"/>
        <v>0</v>
      </c>
      <c r="C10" s="16">
        <v>0</v>
      </c>
      <c r="D10" s="16">
        <v>0</v>
      </c>
      <c r="E10" s="16">
        <v>0</v>
      </c>
      <c r="F10" s="16">
        <v>0</v>
      </c>
      <c r="G10" s="18">
        <v>0</v>
      </c>
      <c r="H10" s="21">
        <v>0</v>
      </c>
      <c r="I10" s="16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f t="shared" si="1"/>
        <v>0</v>
      </c>
      <c r="Q10" s="18">
        <v>0</v>
      </c>
      <c r="R10" s="18">
        <v>0</v>
      </c>
      <c r="S10" s="18">
        <v>0</v>
      </c>
      <c r="T10" s="18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8">
        <v>0</v>
      </c>
      <c r="AC10" s="21">
        <f t="shared" si="2"/>
        <v>0</v>
      </c>
      <c r="AD10" s="16">
        <v>0</v>
      </c>
      <c r="AE10" s="16">
        <v>0</v>
      </c>
      <c r="AF10" s="16">
        <v>0</v>
      </c>
      <c r="AG10" s="18">
        <v>0</v>
      </c>
      <c r="AH10" s="21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8">
        <v>0</v>
      </c>
      <c r="AW10" s="21">
        <f t="shared" si="3"/>
        <v>30.65</v>
      </c>
      <c r="AX10" s="16">
        <v>30.65</v>
      </c>
      <c r="AY10" s="16">
        <v>0</v>
      </c>
      <c r="AZ10" s="16">
        <v>0</v>
      </c>
      <c r="BA10" s="18">
        <v>0</v>
      </c>
      <c r="BB10" s="22">
        <f t="shared" si="4"/>
        <v>30.65</v>
      </c>
    </row>
    <row r="11" spans="1:54" ht="27.75" customHeight="1">
      <c r="A11" s="19" t="s">
        <v>282</v>
      </c>
      <c r="B11" s="21">
        <f t="shared" si="0"/>
        <v>0</v>
      </c>
      <c r="C11" s="16">
        <v>0</v>
      </c>
      <c r="D11" s="16">
        <v>0</v>
      </c>
      <c r="E11" s="16">
        <v>0</v>
      </c>
      <c r="F11" s="16">
        <v>0</v>
      </c>
      <c r="G11" s="18">
        <v>0</v>
      </c>
      <c r="H11" s="21">
        <v>0</v>
      </c>
      <c r="I11" s="16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f t="shared" si="1"/>
        <v>0</v>
      </c>
      <c r="Q11" s="18">
        <v>0</v>
      </c>
      <c r="R11" s="18">
        <v>0</v>
      </c>
      <c r="S11" s="18">
        <v>0</v>
      </c>
      <c r="T11" s="18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8">
        <v>0</v>
      </c>
      <c r="AC11" s="21">
        <f t="shared" si="2"/>
        <v>0</v>
      </c>
      <c r="AD11" s="16">
        <v>0</v>
      </c>
      <c r="AE11" s="16">
        <v>0</v>
      </c>
      <c r="AF11" s="16">
        <v>0</v>
      </c>
      <c r="AG11" s="18">
        <v>0</v>
      </c>
      <c r="AH11" s="21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8">
        <v>0</v>
      </c>
      <c r="AW11" s="21">
        <f t="shared" si="3"/>
        <v>3</v>
      </c>
      <c r="AX11" s="16">
        <v>0</v>
      </c>
      <c r="AY11" s="16">
        <v>0</v>
      </c>
      <c r="AZ11" s="16">
        <v>3</v>
      </c>
      <c r="BA11" s="18">
        <v>0</v>
      </c>
      <c r="BB11" s="22">
        <f t="shared" si="4"/>
        <v>3</v>
      </c>
    </row>
    <row r="12" spans="1:54" ht="27.75" customHeight="1">
      <c r="A12" s="19" t="s">
        <v>390</v>
      </c>
      <c r="B12" s="21">
        <f t="shared" si="0"/>
        <v>164.92000000000002</v>
      </c>
      <c r="C12" s="16">
        <v>53.96</v>
      </c>
      <c r="D12" s="16">
        <v>54.49</v>
      </c>
      <c r="E12" s="16">
        <v>17.28</v>
      </c>
      <c r="F12" s="16">
        <v>3.85</v>
      </c>
      <c r="G12" s="18">
        <v>25.27</v>
      </c>
      <c r="H12" s="21">
        <v>0</v>
      </c>
      <c r="I12" s="16">
        <v>9.41</v>
      </c>
      <c r="J12" s="18">
        <v>0</v>
      </c>
      <c r="K12" s="18">
        <v>0</v>
      </c>
      <c r="L12" s="18">
        <v>0.25</v>
      </c>
      <c r="M12" s="18">
        <v>0.41</v>
      </c>
      <c r="N12" s="18">
        <v>0</v>
      </c>
      <c r="O12" s="18">
        <v>0</v>
      </c>
      <c r="P12" s="18">
        <f t="shared" si="1"/>
        <v>93.14999999999999</v>
      </c>
      <c r="Q12" s="18">
        <v>3.6</v>
      </c>
      <c r="R12" s="18">
        <v>0</v>
      </c>
      <c r="S12" s="18">
        <v>10</v>
      </c>
      <c r="T12" s="18">
        <v>0</v>
      </c>
      <c r="U12" s="16">
        <v>0</v>
      </c>
      <c r="V12" s="16">
        <v>13</v>
      </c>
      <c r="W12" s="16">
        <v>39</v>
      </c>
      <c r="X12" s="16">
        <v>0</v>
      </c>
      <c r="Y12" s="16">
        <v>0</v>
      </c>
      <c r="Z12" s="16">
        <v>0</v>
      </c>
      <c r="AA12" s="16">
        <v>0</v>
      </c>
      <c r="AB12" s="18">
        <v>27.55</v>
      </c>
      <c r="AC12" s="21">
        <f t="shared" si="2"/>
        <v>29.560000000000002</v>
      </c>
      <c r="AD12" s="16">
        <v>0</v>
      </c>
      <c r="AE12" s="16">
        <v>0</v>
      </c>
      <c r="AF12" s="16">
        <v>0</v>
      </c>
      <c r="AG12" s="18">
        <v>0</v>
      </c>
      <c r="AH12" s="21">
        <v>14.13</v>
      </c>
      <c r="AI12" s="16">
        <v>5.43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8">
        <v>10</v>
      </c>
      <c r="AW12" s="21">
        <f t="shared" si="3"/>
        <v>34.05</v>
      </c>
      <c r="AX12" s="16">
        <v>34.05</v>
      </c>
      <c r="AY12" s="16">
        <v>0</v>
      </c>
      <c r="AZ12" s="16">
        <v>0</v>
      </c>
      <c r="BA12" s="18">
        <v>0</v>
      </c>
      <c r="BB12" s="22">
        <f t="shared" si="4"/>
        <v>321.68</v>
      </c>
    </row>
    <row r="13" spans="1:54" ht="27.75" customHeight="1">
      <c r="A13" s="19" t="s">
        <v>122</v>
      </c>
      <c r="B13" s="21">
        <f t="shared" si="0"/>
        <v>147.33</v>
      </c>
      <c r="C13" s="16">
        <v>48.18</v>
      </c>
      <c r="D13" s="16">
        <v>50.55</v>
      </c>
      <c r="E13" s="16">
        <v>17.28</v>
      </c>
      <c r="F13" s="16">
        <v>0</v>
      </c>
      <c r="G13" s="18">
        <v>22.46</v>
      </c>
      <c r="H13" s="21">
        <v>0</v>
      </c>
      <c r="I13" s="16">
        <v>8.29</v>
      </c>
      <c r="J13" s="18">
        <v>0</v>
      </c>
      <c r="K13" s="18">
        <v>0</v>
      </c>
      <c r="L13" s="18">
        <v>0.21</v>
      </c>
      <c r="M13" s="18">
        <v>0.36</v>
      </c>
      <c r="N13" s="18">
        <v>0</v>
      </c>
      <c r="O13" s="18">
        <v>0</v>
      </c>
      <c r="P13" s="18">
        <f t="shared" si="1"/>
        <v>91.69999999999999</v>
      </c>
      <c r="Q13" s="18">
        <v>3.6</v>
      </c>
      <c r="R13" s="18">
        <v>0</v>
      </c>
      <c r="S13" s="18">
        <v>10</v>
      </c>
      <c r="T13" s="18">
        <v>0</v>
      </c>
      <c r="U13" s="16">
        <v>0</v>
      </c>
      <c r="V13" s="16">
        <v>13</v>
      </c>
      <c r="W13" s="16">
        <v>39</v>
      </c>
      <c r="X13" s="16">
        <v>0</v>
      </c>
      <c r="Y13" s="16">
        <v>0</v>
      </c>
      <c r="Z13" s="16">
        <v>0</v>
      </c>
      <c r="AA13" s="16">
        <v>0</v>
      </c>
      <c r="AB13" s="18">
        <v>26.1</v>
      </c>
      <c r="AC13" s="21">
        <f t="shared" si="2"/>
        <v>27.38</v>
      </c>
      <c r="AD13" s="16">
        <v>0</v>
      </c>
      <c r="AE13" s="16">
        <v>0</v>
      </c>
      <c r="AF13" s="16">
        <v>0</v>
      </c>
      <c r="AG13" s="18">
        <v>0</v>
      </c>
      <c r="AH13" s="21">
        <v>12.44</v>
      </c>
      <c r="AI13" s="16">
        <v>4.94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8">
        <v>10</v>
      </c>
      <c r="AW13" s="21">
        <f t="shared" si="3"/>
        <v>10</v>
      </c>
      <c r="AX13" s="16">
        <v>10</v>
      </c>
      <c r="AY13" s="16">
        <v>0</v>
      </c>
      <c r="AZ13" s="16">
        <v>0</v>
      </c>
      <c r="BA13" s="18">
        <v>0</v>
      </c>
      <c r="BB13" s="22">
        <f t="shared" si="4"/>
        <v>276.41</v>
      </c>
    </row>
    <row r="14" spans="1:54" ht="27.75" customHeight="1">
      <c r="A14" s="19" t="s">
        <v>247</v>
      </c>
      <c r="B14" s="21">
        <f t="shared" si="0"/>
        <v>0</v>
      </c>
      <c r="C14" s="16">
        <v>0</v>
      </c>
      <c r="D14" s="16">
        <v>0</v>
      </c>
      <c r="E14" s="16">
        <v>0</v>
      </c>
      <c r="F14" s="16">
        <v>0</v>
      </c>
      <c r="G14" s="18">
        <v>0</v>
      </c>
      <c r="H14" s="21">
        <v>0</v>
      </c>
      <c r="I14" s="16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f t="shared" si="1"/>
        <v>0</v>
      </c>
      <c r="Q14" s="18">
        <v>0</v>
      </c>
      <c r="R14" s="18">
        <v>0</v>
      </c>
      <c r="S14" s="18">
        <v>0</v>
      </c>
      <c r="T14" s="18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8">
        <v>0</v>
      </c>
      <c r="AC14" s="21">
        <f t="shared" si="2"/>
        <v>0</v>
      </c>
      <c r="AD14" s="16">
        <v>0</v>
      </c>
      <c r="AE14" s="16">
        <v>0</v>
      </c>
      <c r="AF14" s="16">
        <v>0</v>
      </c>
      <c r="AG14" s="18">
        <v>0</v>
      </c>
      <c r="AH14" s="21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8">
        <v>0</v>
      </c>
      <c r="AW14" s="21">
        <f t="shared" si="3"/>
        <v>24.05</v>
      </c>
      <c r="AX14" s="16">
        <v>24.05</v>
      </c>
      <c r="AY14" s="16">
        <v>0</v>
      </c>
      <c r="AZ14" s="16">
        <v>0</v>
      </c>
      <c r="BA14" s="18">
        <v>0</v>
      </c>
      <c r="BB14" s="22">
        <f t="shared" si="4"/>
        <v>24.05</v>
      </c>
    </row>
    <row r="15" spans="1:54" ht="27.75" customHeight="1">
      <c r="A15" s="19" t="s">
        <v>70</v>
      </c>
      <c r="B15" s="21">
        <f t="shared" si="0"/>
        <v>17.59</v>
      </c>
      <c r="C15" s="16">
        <v>5.78</v>
      </c>
      <c r="D15" s="16">
        <v>3.94</v>
      </c>
      <c r="E15" s="16">
        <v>0</v>
      </c>
      <c r="F15" s="16">
        <v>3.85</v>
      </c>
      <c r="G15" s="18">
        <v>2.81</v>
      </c>
      <c r="H15" s="21">
        <v>0</v>
      </c>
      <c r="I15" s="16">
        <v>1.12</v>
      </c>
      <c r="J15" s="18">
        <v>0</v>
      </c>
      <c r="K15" s="18">
        <v>0</v>
      </c>
      <c r="L15" s="18">
        <v>0.04</v>
      </c>
      <c r="M15" s="18">
        <v>0.05</v>
      </c>
      <c r="N15" s="18">
        <v>0</v>
      </c>
      <c r="O15" s="18">
        <v>0</v>
      </c>
      <c r="P15" s="18">
        <f t="shared" si="1"/>
        <v>1.45</v>
      </c>
      <c r="Q15" s="18">
        <v>0</v>
      </c>
      <c r="R15" s="18">
        <v>0</v>
      </c>
      <c r="S15" s="18">
        <v>0</v>
      </c>
      <c r="T15" s="18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8">
        <v>1.45</v>
      </c>
      <c r="AC15" s="21">
        <f t="shared" si="2"/>
        <v>2.1799999999999997</v>
      </c>
      <c r="AD15" s="16">
        <v>0</v>
      </c>
      <c r="AE15" s="16">
        <v>0</v>
      </c>
      <c r="AF15" s="16">
        <v>0</v>
      </c>
      <c r="AG15" s="18">
        <v>0</v>
      </c>
      <c r="AH15" s="21">
        <v>1.69</v>
      </c>
      <c r="AI15" s="16">
        <v>0.49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8">
        <v>0</v>
      </c>
      <c r="AW15" s="21">
        <f t="shared" si="3"/>
        <v>0</v>
      </c>
      <c r="AX15" s="16">
        <v>0</v>
      </c>
      <c r="AY15" s="16">
        <v>0</v>
      </c>
      <c r="AZ15" s="16">
        <v>0</v>
      </c>
      <c r="BA15" s="18">
        <v>0</v>
      </c>
      <c r="BB15" s="22">
        <f t="shared" si="4"/>
        <v>21.22</v>
      </c>
    </row>
    <row r="16" spans="1:54" ht="27.75" customHeight="1">
      <c r="A16" s="19" t="s">
        <v>364</v>
      </c>
      <c r="B16" s="21">
        <f t="shared" si="0"/>
        <v>4091.85</v>
      </c>
      <c r="C16" s="16">
        <v>1232.16</v>
      </c>
      <c r="D16" s="16">
        <v>1504.11</v>
      </c>
      <c r="E16" s="16">
        <v>473.42</v>
      </c>
      <c r="F16" s="16">
        <v>11.55</v>
      </c>
      <c r="G16" s="18">
        <v>622.39</v>
      </c>
      <c r="H16" s="21">
        <v>0</v>
      </c>
      <c r="I16" s="16">
        <v>230.68</v>
      </c>
      <c r="J16" s="18">
        <v>1.74</v>
      </c>
      <c r="K16" s="18">
        <v>0</v>
      </c>
      <c r="L16" s="18">
        <v>5.8</v>
      </c>
      <c r="M16" s="18">
        <v>10</v>
      </c>
      <c r="N16" s="18">
        <v>0</v>
      </c>
      <c r="O16" s="18">
        <v>0</v>
      </c>
      <c r="P16" s="18">
        <f t="shared" si="1"/>
        <v>1319.52</v>
      </c>
      <c r="Q16" s="18">
        <v>101.34</v>
      </c>
      <c r="R16" s="18">
        <v>0</v>
      </c>
      <c r="S16" s="18">
        <v>110.3</v>
      </c>
      <c r="T16" s="18">
        <v>0</v>
      </c>
      <c r="U16" s="16">
        <v>0</v>
      </c>
      <c r="V16" s="16">
        <v>134</v>
      </c>
      <c r="W16" s="16">
        <v>8.8</v>
      </c>
      <c r="X16" s="16">
        <v>0</v>
      </c>
      <c r="Y16" s="16">
        <v>0</v>
      </c>
      <c r="Z16" s="16">
        <v>0</v>
      </c>
      <c r="AA16" s="16">
        <v>0</v>
      </c>
      <c r="AB16" s="18">
        <v>965.08</v>
      </c>
      <c r="AC16" s="21">
        <f t="shared" si="2"/>
        <v>1011.3299999999999</v>
      </c>
      <c r="AD16" s="16">
        <v>0</v>
      </c>
      <c r="AE16" s="16">
        <v>0</v>
      </c>
      <c r="AF16" s="16">
        <v>0</v>
      </c>
      <c r="AG16" s="18">
        <v>0</v>
      </c>
      <c r="AH16" s="21">
        <v>346.02</v>
      </c>
      <c r="AI16" s="16">
        <v>136.75</v>
      </c>
      <c r="AJ16" s="16">
        <v>101.4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8">
        <v>427.16</v>
      </c>
      <c r="AW16" s="21">
        <f t="shared" si="3"/>
        <v>679.62</v>
      </c>
      <c r="AX16" s="16">
        <v>659.62</v>
      </c>
      <c r="AY16" s="16">
        <v>20</v>
      </c>
      <c r="AZ16" s="16">
        <v>0</v>
      </c>
      <c r="BA16" s="18">
        <v>0</v>
      </c>
      <c r="BB16" s="22">
        <f t="shared" si="4"/>
        <v>7102.32</v>
      </c>
    </row>
    <row r="17" spans="1:54" ht="27.75" customHeight="1">
      <c r="A17" s="19" t="s">
        <v>61</v>
      </c>
      <c r="B17" s="21">
        <f t="shared" si="0"/>
        <v>3822.61</v>
      </c>
      <c r="C17" s="16">
        <v>1145.9</v>
      </c>
      <c r="D17" s="16">
        <v>1415.71</v>
      </c>
      <c r="E17" s="16">
        <v>448.28</v>
      </c>
      <c r="F17" s="16">
        <v>0</v>
      </c>
      <c r="G17" s="18">
        <v>582.76</v>
      </c>
      <c r="H17" s="21">
        <v>0</v>
      </c>
      <c r="I17" s="16">
        <v>215.18</v>
      </c>
      <c r="J17" s="18">
        <v>0</v>
      </c>
      <c r="K17" s="18">
        <v>0</v>
      </c>
      <c r="L17" s="18">
        <v>5.37</v>
      </c>
      <c r="M17" s="18">
        <v>9.41</v>
      </c>
      <c r="N17" s="18">
        <v>0</v>
      </c>
      <c r="O17" s="18">
        <v>0</v>
      </c>
      <c r="P17" s="18">
        <f t="shared" si="1"/>
        <v>630.9200000000001</v>
      </c>
      <c r="Q17" s="18">
        <v>96.42</v>
      </c>
      <c r="R17" s="18">
        <v>0</v>
      </c>
      <c r="S17" s="18">
        <v>70</v>
      </c>
      <c r="T17" s="18">
        <v>0</v>
      </c>
      <c r="U17" s="16">
        <v>0</v>
      </c>
      <c r="V17" s="16">
        <v>0</v>
      </c>
      <c r="W17" s="16">
        <v>5</v>
      </c>
      <c r="X17" s="16">
        <v>0</v>
      </c>
      <c r="Y17" s="16">
        <v>0</v>
      </c>
      <c r="Z17" s="16">
        <v>0</v>
      </c>
      <c r="AA17" s="16">
        <v>0</v>
      </c>
      <c r="AB17" s="18">
        <v>459.5</v>
      </c>
      <c r="AC17" s="21">
        <f t="shared" si="2"/>
        <v>714.2</v>
      </c>
      <c r="AD17" s="16">
        <v>0</v>
      </c>
      <c r="AE17" s="16">
        <v>0</v>
      </c>
      <c r="AF17" s="16">
        <v>0</v>
      </c>
      <c r="AG17" s="18">
        <v>0</v>
      </c>
      <c r="AH17" s="21">
        <v>322.76</v>
      </c>
      <c r="AI17" s="16">
        <v>128.08</v>
      </c>
      <c r="AJ17" s="16">
        <v>101.4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8">
        <v>161.96</v>
      </c>
      <c r="AW17" s="21">
        <f t="shared" si="3"/>
        <v>83.92</v>
      </c>
      <c r="AX17" s="16">
        <v>63.92</v>
      </c>
      <c r="AY17" s="16">
        <v>20</v>
      </c>
      <c r="AZ17" s="16">
        <v>0</v>
      </c>
      <c r="BA17" s="18">
        <v>0</v>
      </c>
      <c r="BB17" s="22">
        <f t="shared" si="4"/>
        <v>5251.650000000001</v>
      </c>
    </row>
    <row r="18" spans="1:54" ht="27.75" customHeight="1">
      <c r="A18" s="19" t="s">
        <v>127</v>
      </c>
      <c r="B18" s="21">
        <f t="shared" si="0"/>
        <v>39.93</v>
      </c>
      <c r="C18" s="16">
        <v>11.98</v>
      </c>
      <c r="D18" s="16">
        <v>14.77</v>
      </c>
      <c r="E18" s="16">
        <v>4.68</v>
      </c>
      <c r="F18" s="16">
        <v>0</v>
      </c>
      <c r="G18" s="18">
        <v>6.09</v>
      </c>
      <c r="H18" s="21">
        <v>0</v>
      </c>
      <c r="I18" s="16">
        <v>2.25</v>
      </c>
      <c r="J18" s="18">
        <v>0</v>
      </c>
      <c r="K18" s="18">
        <v>0</v>
      </c>
      <c r="L18" s="18">
        <v>0.06</v>
      </c>
      <c r="M18" s="18">
        <v>0.1</v>
      </c>
      <c r="N18" s="18">
        <v>0</v>
      </c>
      <c r="O18" s="18">
        <v>0</v>
      </c>
      <c r="P18" s="18">
        <f t="shared" si="1"/>
        <v>25.9</v>
      </c>
      <c r="Q18" s="18">
        <v>0.84</v>
      </c>
      <c r="R18" s="18">
        <v>0</v>
      </c>
      <c r="S18" s="18">
        <v>1.5</v>
      </c>
      <c r="T18" s="18">
        <v>0</v>
      </c>
      <c r="U18" s="16">
        <v>0</v>
      </c>
      <c r="V18" s="16">
        <v>0</v>
      </c>
      <c r="W18" s="16">
        <v>0.5</v>
      </c>
      <c r="X18" s="16">
        <v>0</v>
      </c>
      <c r="Y18" s="16">
        <v>0</v>
      </c>
      <c r="Z18" s="16">
        <v>0</v>
      </c>
      <c r="AA18" s="16">
        <v>0</v>
      </c>
      <c r="AB18" s="18">
        <v>23.06</v>
      </c>
      <c r="AC18" s="21">
        <f t="shared" si="2"/>
        <v>9.71</v>
      </c>
      <c r="AD18" s="16">
        <v>0</v>
      </c>
      <c r="AE18" s="16">
        <v>0</v>
      </c>
      <c r="AF18" s="16">
        <v>0</v>
      </c>
      <c r="AG18" s="18">
        <v>0</v>
      </c>
      <c r="AH18" s="21">
        <v>3.37</v>
      </c>
      <c r="AI18" s="16">
        <v>1.34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8">
        <v>5</v>
      </c>
      <c r="AW18" s="21">
        <f t="shared" si="3"/>
        <v>0</v>
      </c>
      <c r="AX18" s="16">
        <v>0</v>
      </c>
      <c r="AY18" s="16">
        <v>0</v>
      </c>
      <c r="AZ18" s="16">
        <v>0</v>
      </c>
      <c r="BA18" s="18">
        <v>0</v>
      </c>
      <c r="BB18" s="22">
        <f t="shared" si="4"/>
        <v>75.53999999999999</v>
      </c>
    </row>
    <row r="19" spans="1:54" ht="27.75" customHeight="1">
      <c r="A19" s="19" t="s">
        <v>234</v>
      </c>
      <c r="B19" s="21">
        <f t="shared" si="0"/>
        <v>229.31000000000003</v>
      </c>
      <c r="C19" s="16">
        <v>74.28</v>
      </c>
      <c r="D19" s="16">
        <v>73.63</v>
      </c>
      <c r="E19" s="16">
        <v>20.46</v>
      </c>
      <c r="F19" s="16">
        <v>11.55</v>
      </c>
      <c r="G19" s="18">
        <v>33.54</v>
      </c>
      <c r="H19" s="21">
        <v>0</v>
      </c>
      <c r="I19" s="16">
        <v>13.25</v>
      </c>
      <c r="J19" s="18">
        <v>1.74</v>
      </c>
      <c r="K19" s="18">
        <v>0</v>
      </c>
      <c r="L19" s="18">
        <v>0.37</v>
      </c>
      <c r="M19" s="18">
        <v>0.49</v>
      </c>
      <c r="N19" s="18">
        <v>0</v>
      </c>
      <c r="O19" s="18">
        <v>0</v>
      </c>
      <c r="P19" s="18">
        <f t="shared" si="1"/>
        <v>662.7</v>
      </c>
      <c r="Q19" s="18">
        <v>4.08</v>
      </c>
      <c r="R19" s="18">
        <v>0</v>
      </c>
      <c r="S19" s="18">
        <v>38.8</v>
      </c>
      <c r="T19" s="18">
        <v>0</v>
      </c>
      <c r="U19" s="16">
        <v>0</v>
      </c>
      <c r="V19" s="16">
        <v>134</v>
      </c>
      <c r="W19" s="16">
        <v>3.3</v>
      </c>
      <c r="X19" s="16">
        <v>0</v>
      </c>
      <c r="Y19" s="16">
        <v>0</v>
      </c>
      <c r="Z19" s="16">
        <v>0</v>
      </c>
      <c r="AA19" s="16">
        <v>0</v>
      </c>
      <c r="AB19" s="18">
        <v>482.52</v>
      </c>
      <c r="AC19" s="21">
        <f t="shared" si="2"/>
        <v>287.41999999999996</v>
      </c>
      <c r="AD19" s="16">
        <v>0</v>
      </c>
      <c r="AE19" s="16">
        <v>0</v>
      </c>
      <c r="AF19" s="16">
        <v>0</v>
      </c>
      <c r="AG19" s="18">
        <v>0</v>
      </c>
      <c r="AH19" s="21">
        <v>19.89</v>
      </c>
      <c r="AI19" s="16">
        <v>7.33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8">
        <v>260.2</v>
      </c>
      <c r="AW19" s="21">
        <f t="shared" si="3"/>
        <v>595.7</v>
      </c>
      <c r="AX19" s="16">
        <v>595.7</v>
      </c>
      <c r="AY19" s="16">
        <v>0</v>
      </c>
      <c r="AZ19" s="16">
        <v>0</v>
      </c>
      <c r="BA19" s="18">
        <v>0</v>
      </c>
      <c r="BB19" s="22">
        <f t="shared" si="4"/>
        <v>1775.13</v>
      </c>
    </row>
    <row r="20" spans="1:54" ht="27.75" customHeight="1">
      <c r="A20" s="19" t="s">
        <v>20</v>
      </c>
      <c r="B20" s="21">
        <f t="shared" si="0"/>
        <v>256.75</v>
      </c>
      <c r="C20" s="16">
        <v>81.84</v>
      </c>
      <c r="D20" s="16">
        <v>88.48</v>
      </c>
      <c r="E20" s="16">
        <v>27.65</v>
      </c>
      <c r="F20" s="16">
        <v>3.85</v>
      </c>
      <c r="G20" s="18">
        <v>39.31</v>
      </c>
      <c r="H20" s="21">
        <v>0</v>
      </c>
      <c r="I20" s="16">
        <v>14.61</v>
      </c>
      <c r="J20" s="18">
        <v>0</v>
      </c>
      <c r="K20" s="18">
        <v>0</v>
      </c>
      <c r="L20" s="18">
        <v>0.37</v>
      </c>
      <c r="M20" s="18">
        <v>0.64</v>
      </c>
      <c r="N20" s="18">
        <v>0</v>
      </c>
      <c r="O20" s="18">
        <v>0</v>
      </c>
      <c r="P20" s="18">
        <f t="shared" si="1"/>
        <v>48.17</v>
      </c>
      <c r="Q20" s="18">
        <v>5.1</v>
      </c>
      <c r="R20" s="18">
        <v>0</v>
      </c>
      <c r="S20" s="18">
        <v>8</v>
      </c>
      <c r="T20" s="18">
        <v>0</v>
      </c>
      <c r="U20" s="16">
        <v>0</v>
      </c>
      <c r="V20" s="16">
        <v>8.2</v>
      </c>
      <c r="W20" s="16">
        <v>1</v>
      </c>
      <c r="X20" s="16">
        <v>0</v>
      </c>
      <c r="Y20" s="16">
        <v>0</v>
      </c>
      <c r="Z20" s="16">
        <v>0</v>
      </c>
      <c r="AA20" s="16">
        <v>0</v>
      </c>
      <c r="AB20" s="18">
        <v>25.87</v>
      </c>
      <c r="AC20" s="21">
        <f t="shared" si="2"/>
        <v>49.019999999999996</v>
      </c>
      <c r="AD20" s="16">
        <v>0</v>
      </c>
      <c r="AE20" s="16">
        <v>0</v>
      </c>
      <c r="AF20" s="16">
        <v>0</v>
      </c>
      <c r="AG20" s="18">
        <v>0</v>
      </c>
      <c r="AH20" s="21">
        <v>21.92</v>
      </c>
      <c r="AI20" s="16">
        <v>8.52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8">
        <v>18.58</v>
      </c>
      <c r="AW20" s="21">
        <f t="shared" si="3"/>
        <v>10.4</v>
      </c>
      <c r="AX20" s="16">
        <v>10.4</v>
      </c>
      <c r="AY20" s="16">
        <v>0</v>
      </c>
      <c r="AZ20" s="16">
        <v>0</v>
      </c>
      <c r="BA20" s="18">
        <v>0</v>
      </c>
      <c r="BB20" s="22">
        <f t="shared" si="4"/>
        <v>364.34</v>
      </c>
    </row>
    <row r="21" spans="1:54" ht="27.75" customHeight="1">
      <c r="A21" s="19" t="s">
        <v>102</v>
      </c>
      <c r="B21" s="21">
        <f t="shared" si="0"/>
        <v>235.78000000000006</v>
      </c>
      <c r="C21" s="16">
        <v>74</v>
      </c>
      <c r="D21" s="16">
        <v>84</v>
      </c>
      <c r="E21" s="16">
        <v>27.65</v>
      </c>
      <c r="F21" s="16">
        <v>0</v>
      </c>
      <c r="G21" s="18">
        <v>35.95</v>
      </c>
      <c r="H21" s="21">
        <v>0</v>
      </c>
      <c r="I21" s="16">
        <v>13.27</v>
      </c>
      <c r="J21" s="18">
        <v>0</v>
      </c>
      <c r="K21" s="18">
        <v>0</v>
      </c>
      <c r="L21" s="18">
        <v>0.33</v>
      </c>
      <c r="M21" s="18">
        <v>0.58</v>
      </c>
      <c r="N21" s="18">
        <v>0</v>
      </c>
      <c r="O21" s="18">
        <v>0</v>
      </c>
      <c r="P21" s="18">
        <f t="shared" si="1"/>
        <v>39.93</v>
      </c>
      <c r="Q21" s="18">
        <v>5.1</v>
      </c>
      <c r="R21" s="18">
        <v>0</v>
      </c>
      <c r="S21" s="18">
        <v>8</v>
      </c>
      <c r="T21" s="18">
        <v>0</v>
      </c>
      <c r="U21" s="16">
        <v>0</v>
      </c>
      <c r="V21" s="16">
        <v>7</v>
      </c>
      <c r="W21" s="16">
        <v>1</v>
      </c>
      <c r="X21" s="16">
        <v>0</v>
      </c>
      <c r="Y21" s="16">
        <v>0</v>
      </c>
      <c r="Z21" s="16">
        <v>0</v>
      </c>
      <c r="AA21" s="16">
        <v>0</v>
      </c>
      <c r="AB21" s="18">
        <v>18.83</v>
      </c>
      <c r="AC21" s="21">
        <f t="shared" si="2"/>
        <v>46.39</v>
      </c>
      <c r="AD21" s="16">
        <v>0</v>
      </c>
      <c r="AE21" s="16">
        <v>0</v>
      </c>
      <c r="AF21" s="16">
        <v>0</v>
      </c>
      <c r="AG21" s="18">
        <v>0</v>
      </c>
      <c r="AH21" s="21">
        <v>19.91</v>
      </c>
      <c r="AI21" s="16">
        <v>7.9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8">
        <v>18.58</v>
      </c>
      <c r="AW21" s="21">
        <f t="shared" si="3"/>
        <v>0</v>
      </c>
      <c r="AX21" s="16">
        <v>0</v>
      </c>
      <c r="AY21" s="16">
        <v>0</v>
      </c>
      <c r="AZ21" s="16">
        <v>0</v>
      </c>
      <c r="BA21" s="18">
        <v>0</v>
      </c>
      <c r="BB21" s="22">
        <f t="shared" si="4"/>
        <v>322.1</v>
      </c>
    </row>
    <row r="22" spans="1:54" ht="27.75" customHeight="1">
      <c r="A22" s="19" t="s">
        <v>341</v>
      </c>
      <c r="B22" s="21">
        <f t="shared" si="0"/>
        <v>0</v>
      </c>
      <c r="C22" s="16">
        <v>0</v>
      </c>
      <c r="D22" s="16">
        <v>0</v>
      </c>
      <c r="E22" s="16">
        <v>0</v>
      </c>
      <c r="F22" s="16">
        <v>0</v>
      </c>
      <c r="G22" s="18">
        <v>0</v>
      </c>
      <c r="H22" s="21">
        <v>0</v>
      </c>
      <c r="I22" s="16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f t="shared" si="1"/>
        <v>5</v>
      </c>
      <c r="Q22" s="18">
        <v>0</v>
      </c>
      <c r="R22" s="18">
        <v>0</v>
      </c>
      <c r="S22" s="18">
        <v>0</v>
      </c>
      <c r="T22" s="18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8">
        <v>5</v>
      </c>
      <c r="AC22" s="21">
        <f t="shared" si="2"/>
        <v>0</v>
      </c>
      <c r="AD22" s="16">
        <v>0</v>
      </c>
      <c r="AE22" s="16">
        <v>0</v>
      </c>
      <c r="AF22" s="16">
        <v>0</v>
      </c>
      <c r="AG22" s="18">
        <v>0</v>
      </c>
      <c r="AH22" s="21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8">
        <v>0</v>
      </c>
      <c r="AW22" s="21">
        <f t="shared" si="3"/>
        <v>8</v>
      </c>
      <c r="AX22" s="16">
        <v>8</v>
      </c>
      <c r="AY22" s="16">
        <v>0</v>
      </c>
      <c r="AZ22" s="16">
        <v>0</v>
      </c>
      <c r="BA22" s="18">
        <v>0</v>
      </c>
      <c r="BB22" s="22">
        <f t="shared" si="4"/>
        <v>13</v>
      </c>
    </row>
    <row r="23" spans="1:54" ht="27.75" customHeight="1">
      <c r="A23" s="19" t="s">
        <v>9</v>
      </c>
      <c r="B23" s="21">
        <f t="shared" si="0"/>
        <v>0</v>
      </c>
      <c r="C23" s="16">
        <v>0</v>
      </c>
      <c r="D23" s="16">
        <v>0</v>
      </c>
      <c r="E23" s="16">
        <v>0</v>
      </c>
      <c r="F23" s="16">
        <v>0</v>
      </c>
      <c r="G23" s="18">
        <v>0</v>
      </c>
      <c r="H23" s="21">
        <v>0</v>
      </c>
      <c r="I23" s="16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f t="shared" si="1"/>
        <v>0.6</v>
      </c>
      <c r="Q23" s="18">
        <v>0</v>
      </c>
      <c r="R23" s="18">
        <v>0</v>
      </c>
      <c r="S23" s="18">
        <v>0</v>
      </c>
      <c r="T23" s="18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8">
        <v>0.6</v>
      </c>
      <c r="AC23" s="21">
        <f t="shared" si="2"/>
        <v>0</v>
      </c>
      <c r="AD23" s="16">
        <v>0</v>
      </c>
      <c r="AE23" s="16">
        <v>0</v>
      </c>
      <c r="AF23" s="16">
        <v>0</v>
      </c>
      <c r="AG23" s="18">
        <v>0</v>
      </c>
      <c r="AH23" s="21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8">
        <v>0</v>
      </c>
      <c r="AW23" s="21">
        <f t="shared" si="3"/>
        <v>0</v>
      </c>
      <c r="AX23" s="16">
        <v>0</v>
      </c>
      <c r="AY23" s="16">
        <v>0</v>
      </c>
      <c r="AZ23" s="16">
        <v>0</v>
      </c>
      <c r="BA23" s="18">
        <v>0</v>
      </c>
      <c r="BB23" s="22">
        <f t="shared" si="4"/>
        <v>0.6</v>
      </c>
    </row>
    <row r="24" spans="1:54" ht="27.75" customHeight="1">
      <c r="A24" s="19" t="s">
        <v>196</v>
      </c>
      <c r="B24" s="21">
        <f t="shared" si="0"/>
        <v>20.97</v>
      </c>
      <c r="C24" s="16">
        <v>7.84</v>
      </c>
      <c r="D24" s="16">
        <v>4.48</v>
      </c>
      <c r="E24" s="16">
        <v>0</v>
      </c>
      <c r="F24" s="16">
        <v>3.85</v>
      </c>
      <c r="G24" s="18">
        <v>3.36</v>
      </c>
      <c r="H24" s="21">
        <v>0</v>
      </c>
      <c r="I24" s="16">
        <v>1.34</v>
      </c>
      <c r="J24" s="18">
        <v>0</v>
      </c>
      <c r="K24" s="18">
        <v>0</v>
      </c>
      <c r="L24" s="18">
        <v>0.04</v>
      </c>
      <c r="M24" s="18">
        <v>0.06</v>
      </c>
      <c r="N24" s="18">
        <v>0</v>
      </c>
      <c r="O24" s="18">
        <v>0</v>
      </c>
      <c r="P24" s="18">
        <f t="shared" si="1"/>
        <v>2.6399999999999997</v>
      </c>
      <c r="Q24" s="18">
        <v>0</v>
      </c>
      <c r="R24" s="18">
        <v>0</v>
      </c>
      <c r="S24" s="18">
        <v>0</v>
      </c>
      <c r="T24" s="18">
        <v>0</v>
      </c>
      <c r="U24" s="16">
        <v>0</v>
      </c>
      <c r="V24" s="16">
        <v>1.2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8">
        <v>1.44</v>
      </c>
      <c r="AC24" s="21">
        <f t="shared" si="2"/>
        <v>2.63</v>
      </c>
      <c r="AD24" s="16">
        <v>0</v>
      </c>
      <c r="AE24" s="16">
        <v>0</v>
      </c>
      <c r="AF24" s="16">
        <v>0</v>
      </c>
      <c r="AG24" s="18">
        <v>0</v>
      </c>
      <c r="AH24" s="21">
        <v>2.01</v>
      </c>
      <c r="AI24" s="16">
        <v>0.62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8">
        <v>0</v>
      </c>
      <c r="AW24" s="21">
        <f t="shared" si="3"/>
        <v>2.4</v>
      </c>
      <c r="AX24" s="16">
        <v>2.4</v>
      </c>
      <c r="AY24" s="16">
        <v>0</v>
      </c>
      <c r="AZ24" s="16">
        <v>0</v>
      </c>
      <c r="BA24" s="18">
        <v>0</v>
      </c>
      <c r="BB24" s="22">
        <f t="shared" si="4"/>
        <v>28.639999999999997</v>
      </c>
    </row>
    <row r="25" spans="1:54" ht="27.75" customHeight="1">
      <c r="A25" s="19" t="s">
        <v>55</v>
      </c>
      <c r="B25" s="21">
        <f t="shared" si="0"/>
        <v>183.91999999999996</v>
      </c>
      <c r="C25" s="16">
        <v>54.85</v>
      </c>
      <c r="D25" s="16">
        <v>68.4</v>
      </c>
      <c r="E25" s="16">
        <v>21.57</v>
      </c>
      <c r="F25" s="16">
        <v>0</v>
      </c>
      <c r="G25" s="18">
        <v>28.04</v>
      </c>
      <c r="H25" s="21">
        <v>0</v>
      </c>
      <c r="I25" s="16">
        <v>10.35</v>
      </c>
      <c r="J25" s="18">
        <v>0</v>
      </c>
      <c r="K25" s="18">
        <v>0</v>
      </c>
      <c r="L25" s="18">
        <v>0.26</v>
      </c>
      <c r="M25" s="18">
        <v>0.45</v>
      </c>
      <c r="N25" s="18">
        <v>0</v>
      </c>
      <c r="O25" s="18">
        <v>0</v>
      </c>
      <c r="P25" s="18">
        <f t="shared" si="1"/>
        <v>30.14</v>
      </c>
      <c r="Q25" s="18">
        <v>4.26</v>
      </c>
      <c r="R25" s="18">
        <v>0</v>
      </c>
      <c r="S25" s="18">
        <v>2.1</v>
      </c>
      <c r="T25" s="18">
        <v>0</v>
      </c>
      <c r="U25" s="16">
        <v>0</v>
      </c>
      <c r="V25" s="16">
        <v>4.5</v>
      </c>
      <c r="W25" s="16">
        <v>2.5</v>
      </c>
      <c r="X25" s="16">
        <v>0</v>
      </c>
      <c r="Y25" s="16">
        <v>0</v>
      </c>
      <c r="Z25" s="16">
        <v>0</v>
      </c>
      <c r="AA25" s="16">
        <v>0</v>
      </c>
      <c r="AB25" s="18">
        <v>16.78</v>
      </c>
      <c r="AC25" s="21">
        <f t="shared" si="2"/>
        <v>79.25</v>
      </c>
      <c r="AD25" s="16">
        <v>0</v>
      </c>
      <c r="AE25" s="16">
        <v>0</v>
      </c>
      <c r="AF25" s="16">
        <v>0</v>
      </c>
      <c r="AG25" s="18">
        <v>0</v>
      </c>
      <c r="AH25" s="21">
        <v>15.53</v>
      </c>
      <c r="AI25" s="16">
        <v>6.16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8">
        <v>57.56</v>
      </c>
      <c r="AW25" s="21">
        <f t="shared" si="3"/>
        <v>179.65</v>
      </c>
      <c r="AX25" s="16">
        <v>179.65</v>
      </c>
      <c r="AY25" s="16">
        <v>0</v>
      </c>
      <c r="AZ25" s="16">
        <v>0</v>
      </c>
      <c r="BA25" s="18">
        <v>0</v>
      </c>
      <c r="BB25" s="22">
        <f t="shared" si="4"/>
        <v>472.9599999999999</v>
      </c>
    </row>
    <row r="26" spans="1:54" ht="27.75" customHeight="1">
      <c r="A26" s="19" t="s">
        <v>339</v>
      </c>
      <c r="B26" s="21">
        <f t="shared" si="0"/>
        <v>183.91999999999996</v>
      </c>
      <c r="C26" s="16">
        <v>54.85</v>
      </c>
      <c r="D26" s="16">
        <v>68.4</v>
      </c>
      <c r="E26" s="16">
        <v>21.57</v>
      </c>
      <c r="F26" s="16">
        <v>0</v>
      </c>
      <c r="G26" s="18">
        <v>28.04</v>
      </c>
      <c r="H26" s="21">
        <v>0</v>
      </c>
      <c r="I26" s="16">
        <v>10.35</v>
      </c>
      <c r="J26" s="18">
        <v>0</v>
      </c>
      <c r="K26" s="18">
        <v>0</v>
      </c>
      <c r="L26" s="18">
        <v>0.26</v>
      </c>
      <c r="M26" s="18">
        <v>0.45</v>
      </c>
      <c r="N26" s="18">
        <v>0</v>
      </c>
      <c r="O26" s="18">
        <v>0</v>
      </c>
      <c r="P26" s="18">
        <f t="shared" si="1"/>
        <v>30.14</v>
      </c>
      <c r="Q26" s="18">
        <v>4.26</v>
      </c>
      <c r="R26" s="18">
        <v>0</v>
      </c>
      <c r="S26" s="18">
        <v>2.1</v>
      </c>
      <c r="T26" s="18">
        <v>0</v>
      </c>
      <c r="U26" s="16">
        <v>0</v>
      </c>
      <c r="V26" s="16">
        <v>4.5</v>
      </c>
      <c r="W26" s="16">
        <v>2.5</v>
      </c>
      <c r="X26" s="16">
        <v>0</v>
      </c>
      <c r="Y26" s="16">
        <v>0</v>
      </c>
      <c r="Z26" s="16">
        <v>0</v>
      </c>
      <c r="AA26" s="16">
        <v>0</v>
      </c>
      <c r="AB26" s="18">
        <v>16.78</v>
      </c>
      <c r="AC26" s="21">
        <f t="shared" si="2"/>
        <v>45.39</v>
      </c>
      <c r="AD26" s="16">
        <v>0</v>
      </c>
      <c r="AE26" s="16">
        <v>0</v>
      </c>
      <c r="AF26" s="16">
        <v>0</v>
      </c>
      <c r="AG26" s="18">
        <v>0</v>
      </c>
      <c r="AH26" s="21">
        <v>15.53</v>
      </c>
      <c r="AI26" s="16">
        <v>6.16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8">
        <v>23.7</v>
      </c>
      <c r="AW26" s="21">
        <f t="shared" si="3"/>
        <v>0</v>
      </c>
      <c r="AX26" s="16">
        <v>0</v>
      </c>
      <c r="AY26" s="16">
        <v>0</v>
      </c>
      <c r="AZ26" s="16">
        <v>0</v>
      </c>
      <c r="BA26" s="18">
        <v>0</v>
      </c>
      <c r="BB26" s="22">
        <f t="shared" si="4"/>
        <v>259.44999999999993</v>
      </c>
    </row>
    <row r="27" spans="1:54" ht="27.75" customHeight="1">
      <c r="A27" s="19" t="s">
        <v>246</v>
      </c>
      <c r="B27" s="21">
        <f t="shared" si="0"/>
        <v>0</v>
      </c>
      <c r="C27" s="16">
        <v>0</v>
      </c>
      <c r="D27" s="16">
        <v>0</v>
      </c>
      <c r="E27" s="16">
        <v>0</v>
      </c>
      <c r="F27" s="16">
        <v>0</v>
      </c>
      <c r="G27" s="18">
        <v>0</v>
      </c>
      <c r="H27" s="21">
        <v>0</v>
      </c>
      <c r="I27" s="16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f t="shared" si="1"/>
        <v>0</v>
      </c>
      <c r="Q27" s="18">
        <v>0</v>
      </c>
      <c r="R27" s="18">
        <v>0</v>
      </c>
      <c r="S27" s="18">
        <v>0</v>
      </c>
      <c r="T27" s="18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8">
        <v>0</v>
      </c>
      <c r="AC27" s="21">
        <f t="shared" si="2"/>
        <v>0</v>
      </c>
      <c r="AD27" s="16">
        <v>0</v>
      </c>
      <c r="AE27" s="16">
        <v>0</v>
      </c>
      <c r="AF27" s="16">
        <v>0</v>
      </c>
      <c r="AG27" s="18">
        <v>0</v>
      </c>
      <c r="AH27" s="21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8">
        <v>0</v>
      </c>
      <c r="AW27" s="21">
        <f t="shared" si="3"/>
        <v>75.65</v>
      </c>
      <c r="AX27" s="16">
        <v>75.65</v>
      </c>
      <c r="AY27" s="16">
        <v>0</v>
      </c>
      <c r="AZ27" s="16">
        <v>0</v>
      </c>
      <c r="BA27" s="18">
        <v>0</v>
      </c>
      <c r="BB27" s="22">
        <f t="shared" si="4"/>
        <v>75.65</v>
      </c>
    </row>
    <row r="28" spans="1:54" ht="27.75" customHeight="1">
      <c r="A28" s="19" t="s">
        <v>213</v>
      </c>
      <c r="B28" s="21">
        <f t="shared" si="0"/>
        <v>0</v>
      </c>
      <c r="C28" s="16">
        <v>0</v>
      </c>
      <c r="D28" s="16">
        <v>0</v>
      </c>
      <c r="E28" s="16">
        <v>0</v>
      </c>
      <c r="F28" s="16">
        <v>0</v>
      </c>
      <c r="G28" s="18">
        <v>0</v>
      </c>
      <c r="H28" s="21">
        <v>0</v>
      </c>
      <c r="I28" s="16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f t="shared" si="1"/>
        <v>0</v>
      </c>
      <c r="Q28" s="18">
        <v>0</v>
      </c>
      <c r="R28" s="18">
        <v>0</v>
      </c>
      <c r="S28" s="18">
        <v>0</v>
      </c>
      <c r="T28" s="18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8">
        <v>0</v>
      </c>
      <c r="AC28" s="21">
        <f t="shared" si="2"/>
        <v>18.54</v>
      </c>
      <c r="AD28" s="16">
        <v>0</v>
      </c>
      <c r="AE28" s="16">
        <v>0</v>
      </c>
      <c r="AF28" s="16">
        <v>0</v>
      </c>
      <c r="AG28" s="18">
        <v>0</v>
      </c>
      <c r="AH28" s="21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8">
        <v>18.54</v>
      </c>
      <c r="AW28" s="21">
        <f t="shared" si="3"/>
        <v>0</v>
      </c>
      <c r="AX28" s="16">
        <v>0</v>
      </c>
      <c r="AY28" s="16">
        <v>0</v>
      </c>
      <c r="AZ28" s="16">
        <v>0</v>
      </c>
      <c r="BA28" s="18">
        <v>0</v>
      </c>
      <c r="BB28" s="22">
        <f t="shared" si="4"/>
        <v>18.54</v>
      </c>
    </row>
    <row r="29" spans="1:54" ht="27.75" customHeight="1">
      <c r="A29" s="19" t="s">
        <v>368</v>
      </c>
      <c r="B29" s="21">
        <f t="shared" si="0"/>
        <v>0</v>
      </c>
      <c r="C29" s="16">
        <v>0</v>
      </c>
      <c r="D29" s="16">
        <v>0</v>
      </c>
      <c r="E29" s="16">
        <v>0</v>
      </c>
      <c r="F29" s="16">
        <v>0</v>
      </c>
      <c r="G29" s="18">
        <v>0</v>
      </c>
      <c r="H29" s="21">
        <v>0</v>
      </c>
      <c r="I29" s="16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f t="shared" si="1"/>
        <v>0</v>
      </c>
      <c r="Q29" s="18">
        <v>0</v>
      </c>
      <c r="R29" s="18">
        <v>0</v>
      </c>
      <c r="S29" s="18">
        <v>0</v>
      </c>
      <c r="T29" s="18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8">
        <v>0</v>
      </c>
      <c r="AC29" s="21">
        <f t="shared" si="2"/>
        <v>0</v>
      </c>
      <c r="AD29" s="16">
        <v>0</v>
      </c>
      <c r="AE29" s="16">
        <v>0</v>
      </c>
      <c r="AF29" s="16">
        <v>0</v>
      </c>
      <c r="AG29" s="18">
        <v>0</v>
      </c>
      <c r="AH29" s="21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8">
        <v>0</v>
      </c>
      <c r="AW29" s="21">
        <f t="shared" si="3"/>
        <v>104</v>
      </c>
      <c r="AX29" s="16">
        <v>104</v>
      </c>
      <c r="AY29" s="16">
        <v>0</v>
      </c>
      <c r="AZ29" s="16">
        <v>0</v>
      </c>
      <c r="BA29" s="18">
        <v>0</v>
      </c>
      <c r="BB29" s="22">
        <f t="shared" si="4"/>
        <v>104</v>
      </c>
    </row>
    <row r="30" spans="1:54" ht="27.75" customHeight="1">
      <c r="A30" s="19" t="s">
        <v>141</v>
      </c>
      <c r="B30" s="21">
        <f t="shared" si="0"/>
        <v>0</v>
      </c>
      <c r="C30" s="16">
        <v>0</v>
      </c>
      <c r="D30" s="16">
        <v>0</v>
      </c>
      <c r="E30" s="16">
        <v>0</v>
      </c>
      <c r="F30" s="16">
        <v>0</v>
      </c>
      <c r="G30" s="18">
        <v>0</v>
      </c>
      <c r="H30" s="21">
        <v>0</v>
      </c>
      <c r="I30" s="16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f t="shared" si="1"/>
        <v>0</v>
      </c>
      <c r="Q30" s="18">
        <v>0</v>
      </c>
      <c r="R30" s="18">
        <v>0</v>
      </c>
      <c r="S30" s="18">
        <v>0</v>
      </c>
      <c r="T30" s="18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8">
        <v>0</v>
      </c>
      <c r="AC30" s="21">
        <f t="shared" si="2"/>
        <v>15.32</v>
      </c>
      <c r="AD30" s="16">
        <v>0</v>
      </c>
      <c r="AE30" s="16">
        <v>0</v>
      </c>
      <c r="AF30" s="16">
        <v>0</v>
      </c>
      <c r="AG30" s="18">
        <v>0</v>
      </c>
      <c r="AH30" s="21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8">
        <v>15.32</v>
      </c>
      <c r="AW30" s="21">
        <f t="shared" si="3"/>
        <v>0</v>
      </c>
      <c r="AX30" s="16">
        <v>0</v>
      </c>
      <c r="AY30" s="16">
        <v>0</v>
      </c>
      <c r="AZ30" s="16">
        <v>0</v>
      </c>
      <c r="BA30" s="18">
        <v>0</v>
      </c>
      <c r="BB30" s="22">
        <f t="shared" si="4"/>
        <v>15.32</v>
      </c>
    </row>
    <row r="31" spans="1:54" ht="27.75" customHeight="1">
      <c r="A31" s="19" t="s">
        <v>200</v>
      </c>
      <c r="B31" s="21">
        <f t="shared" si="0"/>
        <v>492.88000000000005</v>
      </c>
      <c r="C31" s="16">
        <v>172.58</v>
      </c>
      <c r="D31" s="16">
        <v>140.67</v>
      </c>
      <c r="E31" s="16">
        <v>31.36</v>
      </c>
      <c r="F31" s="16">
        <v>39.77</v>
      </c>
      <c r="G31" s="18">
        <v>76.87</v>
      </c>
      <c r="H31" s="21">
        <v>0</v>
      </c>
      <c r="I31" s="16">
        <v>29.49</v>
      </c>
      <c r="J31" s="18">
        <v>0</v>
      </c>
      <c r="K31" s="18">
        <v>0</v>
      </c>
      <c r="L31" s="18">
        <v>0.85</v>
      </c>
      <c r="M31" s="18">
        <v>1.29</v>
      </c>
      <c r="N31" s="18">
        <v>0</v>
      </c>
      <c r="O31" s="18">
        <v>0</v>
      </c>
      <c r="P31" s="18">
        <f t="shared" si="1"/>
        <v>212.13</v>
      </c>
      <c r="Q31" s="18">
        <v>5.64</v>
      </c>
      <c r="R31" s="18">
        <v>0</v>
      </c>
      <c r="S31" s="18">
        <v>14.5</v>
      </c>
      <c r="T31" s="18">
        <v>0</v>
      </c>
      <c r="U31" s="16">
        <v>0</v>
      </c>
      <c r="V31" s="16">
        <v>5</v>
      </c>
      <c r="W31" s="16">
        <v>14</v>
      </c>
      <c r="X31" s="16">
        <v>0</v>
      </c>
      <c r="Y31" s="16">
        <v>0</v>
      </c>
      <c r="Z31" s="16">
        <v>0</v>
      </c>
      <c r="AA31" s="16">
        <v>0</v>
      </c>
      <c r="AB31" s="18">
        <v>172.99</v>
      </c>
      <c r="AC31" s="21">
        <f t="shared" si="2"/>
        <v>127.31</v>
      </c>
      <c r="AD31" s="16">
        <v>0</v>
      </c>
      <c r="AE31" s="16">
        <v>0</v>
      </c>
      <c r="AF31" s="16">
        <v>0</v>
      </c>
      <c r="AG31" s="18">
        <v>0</v>
      </c>
      <c r="AH31" s="21">
        <v>44.25</v>
      </c>
      <c r="AI31" s="16">
        <v>15.66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8">
        <v>67.4</v>
      </c>
      <c r="AW31" s="21">
        <f t="shared" si="3"/>
        <v>15</v>
      </c>
      <c r="AX31" s="16">
        <v>15</v>
      </c>
      <c r="AY31" s="16">
        <v>0</v>
      </c>
      <c r="AZ31" s="16">
        <v>0</v>
      </c>
      <c r="BA31" s="18">
        <v>0</v>
      </c>
      <c r="BB31" s="22">
        <f t="shared" si="4"/>
        <v>847.3199999999999</v>
      </c>
    </row>
    <row r="32" spans="1:54" ht="27.75" customHeight="1">
      <c r="A32" s="19" t="s">
        <v>252</v>
      </c>
      <c r="B32" s="21">
        <f t="shared" si="0"/>
        <v>267.51</v>
      </c>
      <c r="C32" s="16">
        <v>85.2</v>
      </c>
      <c r="D32" s="16">
        <v>94.07</v>
      </c>
      <c r="E32" s="16">
        <v>31.36</v>
      </c>
      <c r="F32" s="16">
        <v>0</v>
      </c>
      <c r="G32" s="18">
        <v>40.78</v>
      </c>
      <c r="H32" s="21">
        <v>0</v>
      </c>
      <c r="I32" s="16">
        <v>15.06</v>
      </c>
      <c r="J32" s="18">
        <v>0</v>
      </c>
      <c r="K32" s="18">
        <v>0</v>
      </c>
      <c r="L32" s="18">
        <v>0.38</v>
      </c>
      <c r="M32" s="18">
        <v>0.66</v>
      </c>
      <c r="N32" s="18">
        <v>0</v>
      </c>
      <c r="O32" s="18">
        <v>0</v>
      </c>
      <c r="P32" s="18">
        <f t="shared" si="1"/>
        <v>61.92</v>
      </c>
      <c r="Q32" s="18">
        <v>5.64</v>
      </c>
      <c r="R32" s="18">
        <v>0</v>
      </c>
      <c r="S32" s="18">
        <v>10</v>
      </c>
      <c r="T32" s="18">
        <v>0</v>
      </c>
      <c r="U32" s="16">
        <v>0</v>
      </c>
      <c r="V32" s="16">
        <v>5</v>
      </c>
      <c r="W32" s="16">
        <v>10</v>
      </c>
      <c r="X32" s="16">
        <v>0</v>
      </c>
      <c r="Y32" s="16">
        <v>0</v>
      </c>
      <c r="Z32" s="16">
        <v>0</v>
      </c>
      <c r="AA32" s="16">
        <v>0</v>
      </c>
      <c r="AB32" s="18">
        <v>31.28</v>
      </c>
      <c r="AC32" s="21">
        <f t="shared" si="2"/>
        <v>81.05</v>
      </c>
      <c r="AD32" s="16">
        <v>0</v>
      </c>
      <c r="AE32" s="16">
        <v>0</v>
      </c>
      <c r="AF32" s="16">
        <v>0</v>
      </c>
      <c r="AG32" s="18">
        <v>0</v>
      </c>
      <c r="AH32" s="21">
        <v>22.59</v>
      </c>
      <c r="AI32" s="16">
        <v>8.96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8">
        <v>49.5</v>
      </c>
      <c r="AW32" s="21">
        <f t="shared" si="3"/>
        <v>0</v>
      </c>
      <c r="AX32" s="16">
        <v>0</v>
      </c>
      <c r="AY32" s="16">
        <v>0</v>
      </c>
      <c r="AZ32" s="16">
        <v>0</v>
      </c>
      <c r="BA32" s="18">
        <v>0</v>
      </c>
      <c r="BB32" s="22">
        <f t="shared" si="4"/>
        <v>410.48</v>
      </c>
    </row>
    <row r="33" spans="1:54" ht="27.75" customHeight="1">
      <c r="A33" s="19" t="s">
        <v>109</v>
      </c>
      <c r="B33" s="21">
        <f t="shared" si="0"/>
        <v>0</v>
      </c>
      <c r="C33" s="16">
        <v>0</v>
      </c>
      <c r="D33" s="16">
        <v>0</v>
      </c>
      <c r="E33" s="16">
        <v>0</v>
      </c>
      <c r="F33" s="16">
        <v>0</v>
      </c>
      <c r="G33" s="18">
        <v>0</v>
      </c>
      <c r="H33" s="21">
        <v>0</v>
      </c>
      <c r="I33" s="16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f t="shared" si="1"/>
        <v>35.2</v>
      </c>
      <c r="Q33" s="18">
        <v>0</v>
      </c>
      <c r="R33" s="18">
        <v>0</v>
      </c>
      <c r="S33" s="18">
        <v>0</v>
      </c>
      <c r="T33" s="18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8">
        <v>35.2</v>
      </c>
      <c r="AC33" s="21">
        <f t="shared" si="2"/>
        <v>0</v>
      </c>
      <c r="AD33" s="16">
        <v>0</v>
      </c>
      <c r="AE33" s="16">
        <v>0</v>
      </c>
      <c r="AF33" s="16">
        <v>0</v>
      </c>
      <c r="AG33" s="18">
        <v>0</v>
      </c>
      <c r="AH33" s="21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8">
        <v>0</v>
      </c>
      <c r="AW33" s="21">
        <f t="shared" si="3"/>
        <v>15</v>
      </c>
      <c r="AX33" s="16">
        <v>15</v>
      </c>
      <c r="AY33" s="16">
        <v>0</v>
      </c>
      <c r="AZ33" s="16">
        <v>0</v>
      </c>
      <c r="BA33" s="18">
        <v>0</v>
      </c>
      <c r="BB33" s="22">
        <f t="shared" si="4"/>
        <v>50.2</v>
      </c>
    </row>
    <row r="34" spans="1:54" ht="27.75" customHeight="1">
      <c r="A34" s="19" t="s">
        <v>311</v>
      </c>
      <c r="B34" s="21">
        <f t="shared" si="0"/>
        <v>103.53</v>
      </c>
      <c r="C34" s="16">
        <v>41.77</v>
      </c>
      <c r="D34" s="16">
        <v>20.08</v>
      </c>
      <c r="E34" s="16">
        <v>0</v>
      </c>
      <c r="F34" s="16">
        <v>17.96</v>
      </c>
      <c r="G34" s="18">
        <v>16.58</v>
      </c>
      <c r="H34" s="21">
        <v>0</v>
      </c>
      <c r="I34" s="16">
        <v>6.63</v>
      </c>
      <c r="J34" s="18">
        <v>0</v>
      </c>
      <c r="K34" s="18">
        <v>0</v>
      </c>
      <c r="L34" s="18">
        <v>0.22</v>
      </c>
      <c r="M34" s="18">
        <v>0.29</v>
      </c>
      <c r="N34" s="18">
        <v>0</v>
      </c>
      <c r="O34" s="18">
        <v>0</v>
      </c>
      <c r="P34" s="18">
        <f t="shared" si="1"/>
        <v>32.66</v>
      </c>
      <c r="Q34" s="18">
        <v>0</v>
      </c>
      <c r="R34" s="18">
        <v>0</v>
      </c>
      <c r="S34" s="18">
        <v>0</v>
      </c>
      <c r="T34" s="18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8">
        <v>32.66</v>
      </c>
      <c r="AC34" s="21">
        <f t="shared" si="2"/>
        <v>13.04</v>
      </c>
      <c r="AD34" s="16">
        <v>0</v>
      </c>
      <c r="AE34" s="16">
        <v>0</v>
      </c>
      <c r="AF34" s="16">
        <v>0</v>
      </c>
      <c r="AG34" s="18">
        <v>0</v>
      </c>
      <c r="AH34" s="21">
        <v>9.95</v>
      </c>
      <c r="AI34" s="16">
        <v>3.09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8">
        <v>0</v>
      </c>
      <c r="AW34" s="21">
        <f t="shared" si="3"/>
        <v>0</v>
      </c>
      <c r="AX34" s="16">
        <v>0</v>
      </c>
      <c r="AY34" s="16">
        <v>0</v>
      </c>
      <c r="AZ34" s="16">
        <v>0</v>
      </c>
      <c r="BA34" s="18">
        <v>0</v>
      </c>
      <c r="BB34" s="22">
        <f t="shared" si="4"/>
        <v>149.23</v>
      </c>
    </row>
    <row r="35" spans="1:54" ht="27.75" customHeight="1">
      <c r="A35" s="19" t="s">
        <v>214</v>
      </c>
      <c r="B35" s="21">
        <f t="shared" si="0"/>
        <v>121.84</v>
      </c>
      <c r="C35" s="16">
        <v>45.61</v>
      </c>
      <c r="D35" s="16">
        <v>26.52</v>
      </c>
      <c r="E35" s="16">
        <v>0</v>
      </c>
      <c r="F35" s="16">
        <v>21.81</v>
      </c>
      <c r="G35" s="18">
        <v>19.51</v>
      </c>
      <c r="H35" s="21">
        <v>0</v>
      </c>
      <c r="I35" s="16">
        <v>7.8</v>
      </c>
      <c r="J35" s="18">
        <v>0</v>
      </c>
      <c r="K35" s="18">
        <v>0</v>
      </c>
      <c r="L35" s="18">
        <v>0.25</v>
      </c>
      <c r="M35" s="18">
        <v>0.34</v>
      </c>
      <c r="N35" s="18">
        <v>0</v>
      </c>
      <c r="O35" s="18">
        <v>0</v>
      </c>
      <c r="P35" s="18">
        <f t="shared" si="1"/>
        <v>82.35</v>
      </c>
      <c r="Q35" s="18">
        <v>0</v>
      </c>
      <c r="R35" s="18">
        <v>0</v>
      </c>
      <c r="S35" s="18">
        <v>4.5</v>
      </c>
      <c r="T35" s="18">
        <v>0</v>
      </c>
      <c r="U35" s="16">
        <v>0</v>
      </c>
      <c r="V35" s="16">
        <v>0</v>
      </c>
      <c r="W35" s="16">
        <v>4</v>
      </c>
      <c r="X35" s="16">
        <v>0</v>
      </c>
      <c r="Y35" s="16">
        <v>0</v>
      </c>
      <c r="Z35" s="16">
        <v>0</v>
      </c>
      <c r="AA35" s="16">
        <v>0</v>
      </c>
      <c r="AB35" s="18">
        <v>73.85</v>
      </c>
      <c r="AC35" s="21">
        <f t="shared" si="2"/>
        <v>33.22</v>
      </c>
      <c r="AD35" s="16">
        <v>0</v>
      </c>
      <c r="AE35" s="16">
        <v>0</v>
      </c>
      <c r="AF35" s="16">
        <v>0</v>
      </c>
      <c r="AG35" s="18">
        <v>0</v>
      </c>
      <c r="AH35" s="21">
        <v>11.71</v>
      </c>
      <c r="AI35" s="16">
        <v>3.61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8">
        <v>17.9</v>
      </c>
      <c r="AW35" s="21">
        <f t="shared" si="3"/>
        <v>0</v>
      </c>
      <c r="AX35" s="16">
        <v>0</v>
      </c>
      <c r="AY35" s="16">
        <v>0</v>
      </c>
      <c r="AZ35" s="16">
        <v>0</v>
      </c>
      <c r="BA35" s="18">
        <v>0</v>
      </c>
      <c r="BB35" s="22">
        <f t="shared" si="4"/>
        <v>237.41</v>
      </c>
    </row>
    <row r="36" spans="1:54" ht="27.75" customHeight="1">
      <c r="A36" s="19" t="s">
        <v>1</v>
      </c>
      <c r="B36" s="21">
        <f t="shared" si="0"/>
        <v>0</v>
      </c>
      <c r="C36" s="16">
        <v>0</v>
      </c>
      <c r="D36" s="16">
        <v>0</v>
      </c>
      <c r="E36" s="16">
        <v>0</v>
      </c>
      <c r="F36" s="16">
        <v>0</v>
      </c>
      <c r="G36" s="18">
        <v>0</v>
      </c>
      <c r="H36" s="21">
        <v>0</v>
      </c>
      <c r="I36" s="16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f t="shared" si="1"/>
        <v>907</v>
      </c>
      <c r="Q36" s="18">
        <v>0</v>
      </c>
      <c r="R36" s="18">
        <v>0</v>
      </c>
      <c r="S36" s="18">
        <v>0</v>
      </c>
      <c r="T36" s="18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8">
        <v>907</v>
      </c>
      <c r="AC36" s="21">
        <f t="shared" si="2"/>
        <v>0</v>
      </c>
      <c r="AD36" s="16">
        <v>0</v>
      </c>
      <c r="AE36" s="16">
        <v>0</v>
      </c>
      <c r="AF36" s="16">
        <v>0</v>
      </c>
      <c r="AG36" s="18">
        <v>0</v>
      </c>
      <c r="AH36" s="21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8">
        <v>0</v>
      </c>
      <c r="AW36" s="21">
        <f t="shared" si="3"/>
        <v>0</v>
      </c>
      <c r="AX36" s="16">
        <v>0</v>
      </c>
      <c r="AY36" s="16">
        <v>0</v>
      </c>
      <c r="AZ36" s="16">
        <v>0</v>
      </c>
      <c r="BA36" s="18">
        <v>0</v>
      </c>
      <c r="BB36" s="22">
        <f t="shared" si="4"/>
        <v>907</v>
      </c>
    </row>
    <row r="37" spans="1:54" ht="27.75" customHeight="1">
      <c r="A37" s="19" t="s">
        <v>298</v>
      </c>
      <c r="B37" s="21">
        <f t="shared" si="0"/>
        <v>0</v>
      </c>
      <c r="C37" s="16">
        <v>0</v>
      </c>
      <c r="D37" s="16">
        <v>0</v>
      </c>
      <c r="E37" s="16">
        <v>0</v>
      </c>
      <c r="F37" s="16">
        <v>0</v>
      </c>
      <c r="G37" s="18">
        <v>0</v>
      </c>
      <c r="H37" s="21">
        <v>0</v>
      </c>
      <c r="I37" s="16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f t="shared" si="1"/>
        <v>907</v>
      </c>
      <c r="Q37" s="18">
        <v>0</v>
      </c>
      <c r="R37" s="18">
        <v>0</v>
      </c>
      <c r="S37" s="18">
        <v>0</v>
      </c>
      <c r="T37" s="18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8">
        <v>907</v>
      </c>
      <c r="AC37" s="21">
        <f t="shared" si="2"/>
        <v>0</v>
      </c>
      <c r="AD37" s="16">
        <v>0</v>
      </c>
      <c r="AE37" s="16">
        <v>0</v>
      </c>
      <c r="AF37" s="16">
        <v>0</v>
      </c>
      <c r="AG37" s="18">
        <v>0</v>
      </c>
      <c r="AH37" s="21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8">
        <v>0</v>
      </c>
      <c r="AW37" s="21">
        <f t="shared" si="3"/>
        <v>0</v>
      </c>
      <c r="AX37" s="16">
        <v>0</v>
      </c>
      <c r="AY37" s="16">
        <v>0</v>
      </c>
      <c r="AZ37" s="16">
        <v>0</v>
      </c>
      <c r="BA37" s="18">
        <v>0</v>
      </c>
      <c r="BB37" s="22">
        <f t="shared" si="4"/>
        <v>907</v>
      </c>
    </row>
    <row r="38" spans="1:54" ht="27.75" customHeight="1">
      <c r="A38" s="19" t="s">
        <v>395</v>
      </c>
      <c r="B38" s="21">
        <f t="shared" si="0"/>
        <v>207.45</v>
      </c>
      <c r="C38" s="16">
        <v>66.19</v>
      </c>
      <c r="D38" s="16">
        <v>68.57</v>
      </c>
      <c r="E38" s="16">
        <v>17.34</v>
      </c>
      <c r="F38" s="16">
        <v>10.26</v>
      </c>
      <c r="G38" s="18">
        <v>32.09</v>
      </c>
      <c r="H38" s="21">
        <v>0</v>
      </c>
      <c r="I38" s="16">
        <v>12.14</v>
      </c>
      <c r="J38" s="18">
        <v>0</v>
      </c>
      <c r="K38" s="18">
        <v>0</v>
      </c>
      <c r="L38" s="18">
        <v>0.33</v>
      </c>
      <c r="M38" s="18">
        <v>0.53</v>
      </c>
      <c r="N38" s="18">
        <v>0</v>
      </c>
      <c r="O38" s="18">
        <v>0</v>
      </c>
      <c r="P38" s="18">
        <f t="shared" si="1"/>
        <v>116.72</v>
      </c>
      <c r="Q38" s="18">
        <v>3.06</v>
      </c>
      <c r="R38" s="18">
        <v>0</v>
      </c>
      <c r="S38" s="18">
        <v>14</v>
      </c>
      <c r="T38" s="18">
        <v>0</v>
      </c>
      <c r="U38" s="16">
        <v>0</v>
      </c>
      <c r="V38" s="16">
        <v>6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8">
        <v>93.66</v>
      </c>
      <c r="AC38" s="21">
        <f t="shared" si="2"/>
        <v>159.34</v>
      </c>
      <c r="AD38" s="16">
        <v>0</v>
      </c>
      <c r="AE38" s="16">
        <v>0</v>
      </c>
      <c r="AF38" s="16">
        <v>0</v>
      </c>
      <c r="AG38" s="18">
        <v>0</v>
      </c>
      <c r="AH38" s="21">
        <v>18.21</v>
      </c>
      <c r="AI38" s="16">
        <v>6.73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8">
        <v>134.4</v>
      </c>
      <c r="AW38" s="21">
        <f t="shared" si="3"/>
        <v>15.25</v>
      </c>
      <c r="AX38" s="16">
        <v>6</v>
      </c>
      <c r="AY38" s="16">
        <v>9.25</v>
      </c>
      <c r="AZ38" s="16">
        <v>0</v>
      </c>
      <c r="BA38" s="18">
        <v>0</v>
      </c>
      <c r="BB38" s="22">
        <f t="shared" si="4"/>
        <v>498.76</v>
      </c>
    </row>
    <row r="39" spans="1:54" ht="27.75" customHeight="1">
      <c r="A39" s="19" t="s">
        <v>310</v>
      </c>
      <c r="B39" s="21">
        <f t="shared" si="0"/>
        <v>147.82000000000002</v>
      </c>
      <c r="C39" s="16">
        <v>45.1</v>
      </c>
      <c r="D39" s="16">
        <v>53.95</v>
      </c>
      <c r="E39" s="16">
        <v>17.34</v>
      </c>
      <c r="F39" s="16">
        <v>0</v>
      </c>
      <c r="G39" s="18">
        <v>22.54</v>
      </c>
      <c r="H39" s="21">
        <v>0</v>
      </c>
      <c r="I39" s="16">
        <v>8.32</v>
      </c>
      <c r="J39" s="18">
        <v>0</v>
      </c>
      <c r="K39" s="18">
        <v>0</v>
      </c>
      <c r="L39" s="18">
        <v>0.21</v>
      </c>
      <c r="M39" s="18">
        <v>0.36</v>
      </c>
      <c r="N39" s="18">
        <v>0</v>
      </c>
      <c r="O39" s="18">
        <v>0</v>
      </c>
      <c r="P39" s="18">
        <f t="shared" si="1"/>
        <v>61.86</v>
      </c>
      <c r="Q39" s="18">
        <v>3.06</v>
      </c>
      <c r="R39" s="18">
        <v>0</v>
      </c>
      <c r="S39" s="18">
        <v>8</v>
      </c>
      <c r="T39" s="18">
        <v>0</v>
      </c>
      <c r="U39" s="16">
        <v>0</v>
      </c>
      <c r="V39" s="16">
        <v>3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8">
        <v>47.8</v>
      </c>
      <c r="AC39" s="21">
        <f t="shared" si="2"/>
        <v>51.83</v>
      </c>
      <c r="AD39" s="16">
        <v>0</v>
      </c>
      <c r="AE39" s="16">
        <v>0</v>
      </c>
      <c r="AF39" s="16">
        <v>0</v>
      </c>
      <c r="AG39" s="18">
        <v>0</v>
      </c>
      <c r="AH39" s="21">
        <v>12.48</v>
      </c>
      <c r="AI39" s="16">
        <v>4.95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8">
        <v>34.4</v>
      </c>
      <c r="AW39" s="21">
        <f t="shared" si="3"/>
        <v>0</v>
      </c>
      <c r="AX39" s="16">
        <v>0</v>
      </c>
      <c r="AY39" s="16">
        <v>0</v>
      </c>
      <c r="AZ39" s="16">
        <v>0</v>
      </c>
      <c r="BA39" s="18">
        <v>0</v>
      </c>
      <c r="BB39" s="22">
        <f t="shared" si="4"/>
        <v>261.51</v>
      </c>
    </row>
    <row r="40" spans="1:54" ht="27.75" customHeight="1">
      <c r="A40" s="19" t="s">
        <v>148</v>
      </c>
      <c r="B40" s="21">
        <f t="shared" si="0"/>
        <v>0</v>
      </c>
      <c r="C40" s="16">
        <v>0</v>
      </c>
      <c r="D40" s="16">
        <v>0</v>
      </c>
      <c r="E40" s="16">
        <v>0</v>
      </c>
      <c r="F40" s="16">
        <v>0</v>
      </c>
      <c r="G40" s="18">
        <v>0</v>
      </c>
      <c r="H40" s="21">
        <v>0</v>
      </c>
      <c r="I40" s="16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f t="shared" si="1"/>
        <v>0</v>
      </c>
      <c r="Q40" s="18">
        <v>0</v>
      </c>
      <c r="R40" s="18">
        <v>0</v>
      </c>
      <c r="S40" s="18">
        <v>0</v>
      </c>
      <c r="T40" s="18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8">
        <v>0</v>
      </c>
      <c r="AC40" s="21">
        <f t="shared" si="2"/>
        <v>0</v>
      </c>
      <c r="AD40" s="16">
        <v>0</v>
      </c>
      <c r="AE40" s="16">
        <v>0</v>
      </c>
      <c r="AF40" s="16">
        <v>0</v>
      </c>
      <c r="AG40" s="18">
        <v>0</v>
      </c>
      <c r="AH40" s="21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8">
        <v>0</v>
      </c>
      <c r="AW40" s="21">
        <f t="shared" si="3"/>
        <v>9.25</v>
      </c>
      <c r="AX40" s="16">
        <v>0</v>
      </c>
      <c r="AY40" s="16">
        <v>9.25</v>
      </c>
      <c r="AZ40" s="16">
        <v>0</v>
      </c>
      <c r="BA40" s="18">
        <v>0</v>
      </c>
      <c r="BB40" s="22">
        <f t="shared" si="4"/>
        <v>9.25</v>
      </c>
    </row>
    <row r="41" spans="1:54" ht="27.75" customHeight="1">
      <c r="A41" s="19" t="s">
        <v>257</v>
      </c>
      <c r="B41" s="21">
        <f t="shared" si="0"/>
        <v>59.629999999999995</v>
      </c>
      <c r="C41" s="16">
        <v>21.09</v>
      </c>
      <c r="D41" s="16">
        <v>14.62</v>
      </c>
      <c r="E41" s="16">
        <v>0</v>
      </c>
      <c r="F41" s="16">
        <v>10.26</v>
      </c>
      <c r="G41" s="18">
        <v>9.55</v>
      </c>
      <c r="H41" s="21">
        <v>0</v>
      </c>
      <c r="I41" s="16">
        <v>3.82</v>
      </c>
      <c r="J41" s="18">
        <v>0</v>
      </c>
      <c r="K41" s="18">
        <v>0</v>
      </c>
      <c r="L41" s="18">
        <v>0.12</v>
      </c>
      <c r="M41" s="18">
        <v>0.17</v>
      </c>
      <c r="N41" s="18">
        <v>0</v>
      </c>
      <c r="O41" s="18">
        <v>0</v>
      </c>
      <c r="P41" s="18">
        <f t="shared" si="1"/>
        <v>54.86</v>
      </c>
      <c r="Q41" s="18">
        <v>0</v>
      </c>
      <c r="R41" s="18">
        <v>0</v>
      </c>
      <c r="S41" s="18">
        <v>6</v>
      </c>
      <c r="T41" s="18">
        <v>0</v>
      </c>
      <c r="U41" s="16">
        <v>0</v>
      </c>
      <c r="V41" s="16">
        <v>3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8">
        <v>45.86</v>
      </c>
      <c r="AC41" s="21">
        <f t="shared" si="2"/>
        <v>107.51</v>
      </c>
      <c r="AD41" s="16">
        <v>0</v>
      </c>
      <c r="AE41" s="16">
        <v>0</v>
      </c>
      <c r="AF41" s="16">
        <v>0</v>
      </c>
      <c r="AG41" s="18">
        <v>0</v>
      </c>
      <c r="AH41" s="21">
        <v>5.73</v>
      </c>
      <c r="AI41" s="16">
        <v>1.78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8">
        <v>100</v>
      </c>
      <c r="AW41" s="21">
        <f t="shared" si="3"/>
        <v>6</v>
      </c>
      <c r="AX41" s="16">
        <v>6</v>
      </c>
      <c r="AY41" s="16">
        <v>0</v>
      </c>
      <c r="AZ41" s="16">
        <v>0</v>
      </c>
      <c r="BA41" s="18">
        <v>0</v>
      </c>
      <c r="BB41" s="22">
        <f t="shared" si="4"/>
        <v>228</v>
      </c>
    </row>
    <row r="42" spans="1:54" ht="27.75" customHeight="1">
      <c r="A42" s="19" t="s">
        <v>65</v>
      </c>
      <c r="B42" s="21">
        <f t="shared" si="0"/>
        <v>0</v>
      </c>
      <c r="C42" s="16">
        <v>0</v>
      </c>
      <c r="D42" s="16">
        <v>0</v>
      </c>
      <c r="E42" s="16">
        <v>0</v>
      </c>
      <c r="F42" s="16">
        <v>0</v>
      </c>
      <c r="G42" s="18">
        <v>0</v>
      </c>
      <c r="H42" s="21">
        <v>0</v>
      </c>
      <c r="I42" s="16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f t="shared" si="1"/>
        <v>0</v>
      </c>
      <c r="Q42" s="18">
        <v>0</v>
      </c>
      <c r="R42" s="18">
        <v>0</v>
      </c>
      <c r="S42" s="18">
        <v>0</v>
      </c>
      <c r="T42" s="18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8">
        <v>0</v>
      </c>
      <c r="AC42" s="21">
        <f t="shared" si="2"/>
        <v>18.9</v>
      </c>
      <c r="AD42" s="16">
        <v>0</v>
      </c>
      <c r="AE42" s="16">
        <v>0</v>
      </c>
      <c r="AF42" s="16">
        <v>0</v>
      </c>
      <c r="AG42" s="18">
        <v>0</v>
      </c>
      <c r="AH42" s="21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8">
        <v>18.9</v>
      </c>
      <c r="AW42" s="21">
        <f t="shared" si="3"/>
        <v>0</v>
      </c>
      <c r="AX42" s="16">
        <v>0</v>
      </c>
      <c r="AY42" s="16">
        <v>0</v>
      </c>
      <c r="AZ42" s="16">
        <v>0</v>
      </c>
      <c r="BA42" s="18">
        <v>0</v>
      </c>
      <c r="BB42" s="22">
        <f t="shared" si="4"/>
        <v>18.9</v>
      </c>
    </row>
    <row r="43" spans="1:54" ht="27.75" customHeight="1">
      <c r="A43" s="19" t="s">
        <v>193</v>
      </c>
      <c r="B43" s="21">
        <f t="shared" si="0"/>
        <v>0</v>
      </c>
      <c r="C43" s="16">
        <v>0</v>
      </c>
      <c r="D43" s="16">
        <v>0</v>
      </c>
      <c r="E43" s="16">
        <v>0</v>
      </c>
      <c r="F43" s="16">
        <v>0</v>
      </c>
      <c r="G43" s="18">
        <v>0</v>
      </c>
      <c r="H43" s="21">
        <v>0</v>
      </c>
      <c r="I43" s="16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f t="shared" si="1"/>
        <v>0</v>
      </c>
      <c r="Q43" s="18">
        <v>0</v>
      </c>
      <c r="R43" s="18">
        <v>0</v>
      </c>
      <c r="S43" s="18">
        <v>0</v>
      </c>
      <c r="T43" s="18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8">
        <v>0</v>
      </c>
      <c r="AC43" s="21">
        <f t="shared" si="2"/>
        <v>18.9</v>
      </c>
      <c r="AD43" s="16">
        <v>0</v>
      </c>
      <c r="AE43" s="16">
        <v>0</v>
      </c>
      <c r="AF43" s="16">
        <v>0</v>
      </c>
      <c r="AG43" s="18">
        <v>0</v>
      </c>
      <c r="AH43" s="21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8">
        <v>18.9</v>
      </c>
      <c r="AW43" s="21">
        <f t="shared" si="3"/>
        <v>0</v>
      </c>
      <c r="AX43" s="16">
        <v>0</v>
      </c>
      <c r="AY43" s="16">
        <v>0</v>
      </c>
      <c r="AZ43" s="16">
        <v>0</v>
      </c>
      <c r="BA43" s="18">
        <v>0</v>
      </c>
      <c r="BB43" s="22">
        <f t="shared" si="4"/>
        <v>18.9</v>
      </c>
    </row>
    <row r="44" spans="1:54" ht="27.75" customHeight="1">
      <c r="A44" s="19" t="s">
        <v>119</v>
      </c>
      <c r="B44" s="21">
        <f t="shared" si="0"/>
        <v>246.62999999999997</v>
      </c>
      <c r="C44" s="16">
        <v>71.96</v>
      </c>
      <c r="D44" s="16">
        <v>93.32</v>
      </c>
      <c r="E44" s="16">
        <v>28.91</v>
      </c>
      <c r="F44" s="16">
        <v>0</v>
      </c>
      <c r="G44" s="18">
        <v>37.6</v>
      </c>
      <c r="H44" s="21">
        <v>0</v>
      </c>
      <c r="I44" s="16">
        <v>13.88</v>
      </c>
      <c r="J44" s="18">
        <v>0</v>
      </c>
      <c r="K44" s="18">
        <v>0</v>
      </c>
      <c r="L44" s="18">
        <v>0.35</v>
      </c>
      <c r="M44" s="18">
        <v>0.61</v>
      </c>
      <c r="N44" s="18">
        <v>0</v>
      </c>
      <c r="O44" s="18">
        <v>0</v>
      </c>
      <c r="P44" s="18">
        <f t="shared" si="1"/>
        <v>117.34</v>
      </c>
      <c r="Q44" s="18">
        <v>5.7</v>
      </c>
      <c r="R44" s="18">
        <v>0</v>
      </c>
      <c r="S44" s="18">
        <v>7</v>
      </c>
      <c r="T44" s="18">
        <v>0</v>
      </c>
      <c r="U44" s="16">
        <v>0</v>
      </c>
      <c r="V44" s="16">
        <v>19</v>
      </c>
      <c r="W44" s="16">
        <v>8</v>
      </c>
      <c r="X44" s="16">
        <v>0</v>
      </c>
      <c r="Y44" s="16">
        <v>0</v>
      </c>
      <c r="Z44" s="16">
        <v>0</v>
      </c>
      <c r="AA44" s="16">
        <v>0</v>
      </c>
      <c r="AB44" s="18">
        <v>77.64</v>
      </c>
      <c r="AC44" s="21">
        <f t="shared" si="2"/>
        <v>91.09</v>
      </c>
      <c r="AD44" s="16">
        <v>0</v>
      </c>
      <c r="AE44" s="16">
        <v>0</v>
      </c>
      <c r="AF44" s="16">
        <v>0</v>
      </c>
      <c r="AG44" s="18">
        <v>0</v>
      </c>
      <c r="AH44" s="21">
        <v>20.83</v>
      </c>
      <c r="AI44" s="16">
        <v>8.26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8">
        <v>62</v>
      </c>
      <c r="AW44" s="21">
        <f t="shared" si="3"/>
        <v>5</v>
      </c>
      <c r="AX44" s="16">
        <v>5</v>
      </c>
      <c r="AY44" s="16">
        <v>0</v>
      </c>
      <c r="AZ44" s="16">
        <v>0</v>
      </c>
      <c r="BA44" s="18">
        <v>0</v>
      </c>
      <c r="BB44" s="22">
        <f t="shared" si="4"/>
        <v>460.05999999999995</v>
      </c>
    </row>
    <row r="45" spans="1:54" ht="27.75" customHeight="1">
      <c r="A45" s="19" t="s">
        <v>153</v>
      </c>
      <c r="B45" s="21">
        <f t="shared" si="0"/>
        <v>246.62999999999997</v>
      </c>
      <c r="C45" s="16">
        <v>71.96</v>
      </c>
      <c r="D45" s="16">
        <v>93.32</v>
      </c>
      <c r="E45" s="16">
        <v>28.91</v>
      </c>
      <c r="F45" s="16">
        <v>0</v>
      </c>
      <c r="G45" s="18">
        <v>37.6</v>
      </c>
      <c r="H45" s="21">
        <v>0</v>
      </c>
      <c r="I45" s="16">
        <v>13.88</v>
      </c>
      <c r="J45" s="18">
        <v>0</v>
      </c>
      <c r="K45" s="18">
        <v>0</v>
      </c>
      <c r="L45" s="18">
        <v>0.35</v>
      </c>
      <c r="M45" s="18">
        <v>0.61</v>
      </c>
      <c r="N45" s="18">
        <v>0</v>
      </c>
      <c r="O45" s="18">
        <v>0</v>
      </c>
      <c r="P45" s="18">
        <f t="shared" si="1"/>
        <v>117.34</v>
      </c>
      <c r="Q45" s="18">
        <v>5.7</v>
      </c>
      <c r="R45" s="18">
        <v>0</v>
      </c>
      <c r="S45" s="18">
        <v>7</v>
      </c>
      <c r="T45" s="18">
        <v>0</v>
      </c>
      <c r="U45" s="16">
        <v>0</v>
      </c>
      <c r="V45" s="16">
        <v>19</v>
      </c>
      <c r="W45" s="16">
        <v>8</v>
      </c>
      <c r="X45" s="16">
        <v>0</v>
      </c>
      <c r="Y45" s="16">
        <v>0</v>
      </c>
      <c r="Z45" s="16">
        <v>0</v>
      </c>
      <c r="AA45" s="16">
        <v>0</v>
      </c>
      <c r="AB45" s="18">
        <v>77.64</v>
      </c>
      <c r="AC45" s="21">
        <f t="shared" si="2"/>
        <v>91.09</v>
      </c>
      <c r="AD45" s="16">
        <v>0</v>
      </c>
      <c r="AE45" s="16">
        <v>0</v>
      </c>
      <c r="AF45" s="16">
        <v>0</v>
      </c>
      <c r="AG45" s="18">
        <v>0</v>
      </c>
      <c r="AH45" s="21">
        <v>20.83</v>
      </c>
      <c r="AI45" s="16">
        <v>8.26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8">
        <v>62</v>
      </c>
      <c r="AW45" s="21">
        <f t="shared" si="3"/>
        <v>5</v>
      </c>
      <c r="AX45" s="16">
        <v>5</v>
      </c>
      <c r="AY45" s="16">
        <v>0</v>
      </c>
      <c r="AZ45" s="16">
        <v>0</v>
      </c>
      <c r="BA45" s="18">
        <v>0</v>
      </c>
      <c r="BB45" s="22">
        <f t="shared" si="4"/>
        <v>460.05999999999995</v>
      </c>
    </row>
    <row r="46" spans="1:54" ht="27.75" customHeight="1">
      <c r="A46" s="19" t="s">
        <v>384</v>
      </c>
      <c r="B46" s="21">
        <f t="shared" si="0"/>
        <v>223.53999999999996</v>
      </c>
      <c r="C46" s="16">
        <v>72.37</v>
      </c>
      <c r="D46" s="16">
        <v>73.82</v>
      </c>
      <c r="E46" s="16">
        <v>21.2</v>
      </c>
      <c r="F46" s="16">
        <v>7.7</v>
      </c>
      <c r="G46" s="18">
        <v>34.36</v>
      </c>
      <c r="H46" s="21">
        <v>0</v>
      </c>
      <c r="I46" s="16">
        <v>12.89</v>
      </c>
      <c r="J46" s="18">
        <v>0.29</v>
      </c>
      <c r="K46" s="18">
        <v>0</v>
      </c>
      <c r="L46" s="18">
        <v>0.35</v>
      </c>
      <c r="M46" s="18">
        <v>0.56</v>
      </c>
      <c r="N46" s="18">
        <v>0</v>
      </c>
      <c r="O46" s="18">
        <v>0</v>
      </c>
      <c r="P46" s="18">
        <f t="shared" si="1"/>
        <v>71.65</v>
      </c>
      <c r="Q46" s="18">
        <v>4.2</v>
      </c>
      <c r="R46" s="18">
        <v>0</v>
      </c>
      <c r="S46" s="18">
        <v>3.6</v>
      </c>
      <c r="T46" s="18">
        <v>0</v>
      </c>
      <c r="U46" s="16">
        <v>0</v>
      </c>
      <c r="V46" s="16">
        <v>7.2</v>
      </c>
      <c r="W46" s="16">
        <v>1</v>
      </c>
      <c r="X46" s="16">
        <v>0</v>
      </c>
      <c r="Y46" s="16">
        <v>0</v>
      </c>
      <c r="Z46" s="16">
        <v>0</v>
      </c>
      <c r="AA46" s="16">
        <v>0</v>
      </c>
      <c r="AB46" s="18">
        <v>55.65</v>
      </c>
      <c r="AC46" s="21">
        <f t="shared" si="2"/>
        <v>61.07</v>
      </c>
      <c r="AD46" s="16">
        <v>0</v>
      </c>
      <c r="AE46" s="16">
        <v>0</v>
      </c>
      <c r="AF46" s="16">
        <v>0</v>
      </c>
      <c r="AG46" s="18">
        <v>0</v>
      </c>
      <c r="AH46" s="21">
        <v>19.34</v>
      </c>
      <c r="AI46" s="16">
        <v>7.31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7.02</v>
      </c>
      <c r="AR46" s="16">
        <v>0</v>
      </c>
      <c r="AS46" s="16">
        <v>0</v>
      </c>
      <c r="AT46" s="16">
        <v>0</v>
      </c>
      <c r="AU46" s="16">
        <v>0</v>
      </c>
      <c r="AV46" s="18">
        <v>27.4</v>
      </c>
      <c r="AW46" s="21">
        <f t="shared" si="3"/>
        <v>38</v>
      </c>
      <c r="AX46" s="16">
        <v>38</v>
      </c>
      <c r="AY46" s="16">
        <v>0</v>
      </c>
      <c r="AZ46" s="16">
        <v>0</v>
      </c>
      <c r="BA46" s="18">
        <v>0</v>
      </c>
      <c r="BB46" s="22">
        <f t="shared" si="4"/>
        <v>394.25999999999993</v>
      </c>
    </row>
    <row r="47" spans="1:54" ht="27.75" customHeight="1">
      <c r="A47" s="19" t="s">
        <v>300</v>
      </c>
      <c r="B47" s="21">
        <f t="shared" si="0"/>
        <v>181.05999999999997</v>
      </c>
      <c r="C47" s="16">
        <v>55.94</v>
      </c>
      <c r="D47" s="16">
        <v>65.2</v>
      </c>
      <c r="E47" s="16">
        <v>21.2</v>
      </c>
      <c r="F47" s="16">
        <v>0</v>
      </c>
      <c r="G47" s="18">
        <v>27.56</v>
      </c>
      <c r="H47" s="21">
        <v>0</v>
      </c>
      <c r="I47" s="16">
        <v>10.17</v>
      </c>
      <c r="J47" s="18">
        <v>0.29</v>
      </c>
      <c r="K47" s="18">
        <v>0</v>
      </c>
      <c r="L47" s="18">
        <v>0.26</v>
      </c>
      <c r="M47" s="18">
        <v>0.44</v>
      </c>
      <c r="N47" s="18">
        <v>0</v>
      </c>
      <c r="O47" s="18">
        <v>0</v>
      </c>
      <c r="P47" s="18">
        <f t="shared" si="1"/>
        <v>49.980000000000004</v>
      </c>
      <c r="Q47" s="18">
        <v>4.2</v>
      </c>
      <c r="R47" s="18">
        <v>0</v>
      </c>
      <c r="S47" s="18">
        <v>1</v>
      </c>
      <c r="T47" s="18">
        <v>0</v>
      </c>
      <c r="U47" s="16">
        <v>0</v>
      </c>
      <c r="V47" s="16">
        <v>3</v>
      </c>
      <c r="W47" s="16">
        <v>1</v>
      </c>
      <c r="X47" s="16">
        <v>0</v>
      </c>
      <c r="Y47" s="16">
        <v>0</v>
      </c>
      <c r="Z47" s="16">
        <v>0</v>
      </c>
      <c r="AA47" s="16">
        <v>0</v>
      </c>
      <c r="AB47" s="18">
        <v>40.78</v>
      </c>
      <c r="AC47" s="21">
        <f t="shared" si="2"/>
        <v>48.7</v>
      </c>
      <c r="AD47" s="16">
        <v>0</v>
      </c>
      <c r="AE47" s="16">
        <v>0</v>
      </c>
      <c r="AF47" s="16">
        <v>0</v>
      </c>
      <c r="AG47" s="18">
        <v>0</v>
      </c>
      <c r="AH47" s="21">
        <v>15.26</v>
      </c>
      <c r="AI47" s="16">
        <v>6.06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4.98</v>
      </c>
      <c r="AR47" s="16">
        <v>0</v>
      </c>
      <c r="AS47" s="16">
        <v>0</v>
      </c>
      <c r="AT47" s="16">
        <v>0</v>
      </c>
      <c r="AU47" s="16">
        <v>0</v>
      </c>
      <c r="AV47" s="18">
        <v>22.4</v>
      </c>
      <c r="AW47" s="21">
        <f t="shared" si="3"/>
        <v>38</v>
      </c>
      <c r="AX47" s="16">
        <v>38</v>
      </c>
      <c r="AY47" s="16">
        <v>0</v>
      </c>
      <c r="AZ47" s="16">
        <v>0</v>
      </c>
      <c r="BA47" s="18">
        <v>0</v>
      </c>
      <c r="BB47" s="22">
        <f t="shared" si="4"/>
        <v>317.73999999999995</v>
      </c>
    </row>
    <row r="48" spans="1:54" ht="27.75" customHeight="1">
      <c r="A48" s="19" t="s">
        <v>352</v>
      </c>
      <c r="B48" s="21">
        <f t="shared" si="0"/>
        <v>42.48</v>
      </c>
      <c r="C48" s="16">
        <v>16.43</v>
      </c>
      <c r="D48" s="16">
        <v>8.62</v>
      </c>
      <c r="E48" s="16">
        <v>0</v>
      </c>
      <c r="F48" s="16">
        <v>7.7</v>
      </c>
      <c r="G48" s="18">
        <v>6.8</v>
      </c>
      <c r="H48" s="21">
        <v>0</v>
      </c>
      <c r="I48" s="16">
        <v>2.72</v>
      </c>
      <c r="J48" s="18">
        <v>0</v>
      </c>
      <c r="K48" s="18">
        <v>0</v>
      </c>
      <c r="L48" s="18">
        <v>0.09</v>
      </c>
      <c r="M48" s="18">
        <v>0.12</v>
      </c>
      <c r="N48" s="18">
        <v>0</v>
      </c>
      <c r="O48" s="18">
        <v>0</v>
      </c>
      <c r="P48" s="18">
        <f t="shared" si="1"/>
        <v>21.67</v>
      </c>
      <c r="Q48" s="18">
        <v>0</v>
      </c>
      <c r="R48" s="18">
        <v>0</v>
      </c>
      <c r="S48" s="18">
        <v>2.6</v>
      </c>
      <c r="T48" s="18">
        <v>0</v>
      </c>
      <c r="U48" s="16">
        <v>0</v>
      </c>
      <c r="V48" s="16">
        <v>4.2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8">
        <v>14.87</v>
      </c>
      <c r="AC48" s="21">
        <f t="shared" si="2"/>
        <v>12.370000000000001</v>
      </c>
      <c r="AD48" s="16">
        <v>0</v>
      </c>
      <c r="AE48" s="16">
        <v>0</v>
      </c>
      <c r="AF48" s="16">
        <v>0</v>
      </c>
      <c r="AG48" s="18">
        <v>0</v>
      </c>
      <c r="AH48" s="21">
        <v>4.08</v>
      </c>
      <c r="AI48" s="16">
        <v>1.25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2.04</v>
      </c>
      <c r="AR48" s="16">
        <v>0</v>
      </c>
      <c r="AS48" s="16">
        <v>0</v>
      </c>
      <c r="AT48" s="16">
        <v>0</v>
      </c>
      <c r="AU48" s="16">
        <v>0</v>
      </c>
      <c r="AV48" s="18">
        <v>5</v>
      </c>
      <c r="AW48" s="21">
        <f t="shared" si="3"/>
        <v>0</v>
      </c>
      <c r="AX48" s="16">
        <v>0</v>
      </c>
      <c r="AY48" s="16">
        <v>0</v>
      </c>
      <c r="AZ48" s="16">
        <v>0</v>
      </c>
      <c r="BA48" s="18">
        <v>0</v>
      </c>
      <c r="BB48" s="22">
        <f t="shared" si="4"/>
        <v>76.52000000000001</v>
      </c>
    </row>
    <row r="49" spans="1:54" ht="27.75" customHeight="1">
      <c r="A49" s="19" t="s">
        <v>220</v>
      </c>
      <c r="B49" s="21">
        <f t="shared" si="0"/>
        <v>845.3100000000002</v>
      </c>
      <c r="C49" s="16">
        <v>259.4</v>
      </c>
      <c r="D49" s="16">
        <v>307.06</v>
      </c>
      <c r="E49" s="16">
        <v>99.13</v>
      </c>
      <c r="F49" s="16">
        <v>0</v>
      </c>
      <c r="G49" s="18">
        <v>128.87</v>
      </c>
      <c r="H49" s="21">
        <v>0</v>
      </c>
      <c r="I49" s="16">
        <v>47.58</v>
      </c>
      <c r="J49" s="18">
        <v>0</v>
      </c>
      <c r="K49" s="18">
        <v>0</v>
      </c>
      <c r="L49" s="18">
        <v>1.19</v>
      </c>
      <c r="M49" s="18">
        <v>2.08</v>
      </c>
      <c r="N49" s="18">
        <v>0</v>
      </c>
      <c r="O49" s="18">
        <v>0</v>
      </c>
      <c r="P49" s="18">
        <f t="shared" si="1"/>
        <v>161.32</v>
      </c>
      <c r="Q49" s="18">
        <v>19.02</v>
      </c>
      <c r="R49" s="18">
        <v>0</v>
      </c>
      <c r="S49" s="18">
        <v>6</v>
      </c>
      <c r="T49" s="18">
        <v>0</v>
      </c>
      <c r="U49" s="16">
        <v>0</v>
      </c>
      <c r="V49" s="16">
        <v>42</v>
      </c>
      <c r="W49" s="16">
        <v>5</v>
      </c>
      <c r="X49" s="16">
        <v>0</v>
      </c>
      <c r="Y49" s="16">
        <v>0</v>
      </c>
      <c r="Z49" s="16">
        <v>0</v>
      </c>
      <c r="AA49" s="16">
        <v>0</v>
      </c>
      <c r="AB49" s="18">
        <v>89.3</v>
      </c>
      <c r="AC49" s="21">
        <f t="shared" si="2"/>
        <v>248.44</v>
      </c>
      <c r="AD49" s="16">
        <v>0</v>
      </c>
      <c r="AE49" s="16">
        <v>0</v>
      </c>
      <c r="AF49" s="16">
        <v>0</v>
      </c>
      <c r="AG49" s="18">
        <v>0</v>
      </c>
      <c r="AH49" s="21">
        <v>71.37</v>
      </c>
      <c r="AI49" s="16">
        <v>28.32</v>
      </c>
      <c r="AJ49" s="16">
        <v>6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8">
        <v>142.75</v>
      </c>
      <c r="AW49" s="21">
        <f t="shared" si="3"/>
        <v>212</v>
      </c>
      <c r="AX49" s="16">
        <v>212</v>
      </c>
      <c r="AY49" s="16">
        <v>0</v>
      </c>
      <c r="AZ49" s="16">
        <v>0</v>
      </c>
      <c r="BA49" s="18">
        <v>0</v>
      </c>
      <c r="BB49" s="22">
        <f t="shared" si="4"/>
        <v>1467.0700000000002</v>
      </c>
    </row>
    <row r="50" spans="1:54" ht="27.75" customHeight="1">
      <c r="A50" s="19" t="s">
        <v>205</v>
      </c>
      <c r="B50" s="21">
        <f t="shared" si="0"/>
        <v>845.3100000000002</v>
      </c>
      <c r="C50" s="16">
        <v>259.4</v>
      </c>
      <c r="D50" s="16">
        <v>307.06</v>
      </c>
      <c r="E50" s="16">
        <v>99.13</v>
      </c>
      <c r="F50" s="16">
        <v>0</v>
      </c>
      <c r="G50" s="18">
        <v>128.87</v>
      </c>
      <c r="H50" s="21">
        <v>0</v>
      </c>
      <c r="I50" s="16">
        <v>47.58</v>
      </c>
      <c r="J50" s="18">
        <v>0</v>
      </c>
      <c r="K50" s="18">
        <v>0</v>
      </c>
      <c r="L50" s="18">
        <v>1.19</v>
      </c>
      <c r="M50" s="18">
        <v>2.08</v>
      </c>
      <c r="N50" s="18">
        <v>0</v>
      </c>
      <c r="O50" s="18">
        <v>0</v>
      </c>
      <c r="P50" s="18">
        <f t="shared" si="1"/>
        <v>161.32</v>
      </c>
      <c r="Q50" s="18">
        <v>19.02</v>
      </c>
      <c r="R50" s="18">
        <v>0</v>
      </c>
      <c r="S50" s="18">
        <v>6</v>
      </c>
      <c r="T50" s="18">
        <v>0</v>
      </c>
      <c r="U50" s="16">
        <v>0</v>
      </c>
      <c r="V50" s="16">
        <v>42</v>
      </c>
      <c r="W50" s="16">
        <v>5</v>
      </c>
      <c r="X50" s="16">
        <v>0</v>
      </c>
      <c r="Y50" s="16">
        <v>0</v>
      </c>
      <c r="Z50" s="16">
        <v>0</v>
      </c>
      <c r="AA50" s="16">
        <v>0</v>
      </c>
      <c r="AB50" s="18">
        <v>89.3</v>
      </c>
      <c r="AC50" s="21">
        <f t="shared" si="2"/>
        <v>248.44</v>
      </c>
      <c r="AD50" s="16">
        <v>0</v>
      </c>
      <c r="AE50" s="16">
        <v>0</v>
      </c>
      <c r="AF50" s="16">
        <v>0</v>
      </c>
      <c r="AG50" s="18">
        <v>0</v>
      </c>
      <c r="AH50" s="21">
        <v>71.37</v>
      </c>
      <c r="AI50" s="16">
        <v>28.32</v>
      </c>
      <c r="AJ50" s="16">
        <v>6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8">
        <v>142.75</v>
      </c>
      <c r="AW50" s="21">
        <f t="shared" si="3"/>
        <v>200</v>
      </c>
      <c r="AX50" s="16">
        <v>200</v>
      </c>
      <c r="AY50" s="16">
        <v>0</v>
      </c>
      <c r="AZ50" s="16">
        <v>0</v>
      </c>
      <c r="BA50" s="18">
        <v>0</v>
      </c>
      <c r="BB50" s="22">
        <f t="shared" si="4"/>
        <v>1455.0700000000002</v>
      </c>
    </row>
    <row r="51" spans="1:54" ht="27.75" customHeight="1">
      <c r="A51" s="19" t="s">
        <v>40</v>
      </c>
      <c r="B51" s="21">
        <f t="shared" si="0"/>
        <v>0</v>
      </c>
      <c r="C51" s="16">
        <v>0</v>
      </c>
      <c r="D51" s="16">
        <v>0</v>
      </c>
      <c r="E51" s="16">
        <v>0</v>
      </c>
      <c r="F51" s="16">
        <v>0</v>
      </c>
      <c r="G51" s="18">
        <v>0</v>
      </c>
      <c r="H51" s="21">
        <v>0</v>
      </c>
      <c r="I51" s="16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f t="shared" si="1"/>
        <v>0</v>
      </c>
      <c r="Q51" s="18">
        <v>0</v>
      </c>
      <c r="R51" s="18">
        <v>0</v>
      </c>
      <c r="S51" s="18">
        <v>0</v>
      </c>
      <c r="T51" s="18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8">
        <v>0</v>
      </c>
      <c r="AC51" s="21">
        <f t="shared" si="2"/>
        <v>0</v>
      </c>
      <c r="AD51" s="16">
        <v>0</v>
      </c>
      <c r="AE51" s="16">
        <v>0</v>
      </c>
      <c r="AF51" s="16">
        <v>0</v>
      </c>
      <c r="AG51" s="18">
        <v>0</v>
      </c>
      <c r="AH51" s="21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8">
        <v>0</v>
      </c>
      <c r="AW51" s="21">
        <f t="shared" si="3"/>
        <v>12</v>
      </c>
      <c r="AX51" s="16">
        <v>12</v>
      </c>
      <c r="AY51" s="16">
        <v>0</v>
      </c>
      <c r="AZ51" s="16">
        <v>0</v>
      </c>
      <c r="BA51" s="18">
        <v>0</v>
      </c>
      <c r="BB51" s="22">
        <f t="shared" si="4"/>
        <v>12</v>
      </c>
    </row>
    <row r="52" spans="1:54" ht="27.75" customHeight="1">
      <c r="A52" s="19" t="s">
        <v>204</v>
      </c>
      <c r="B52" s="21">
        <f t="shared" si="0"/>
        <v>50.71</v>
      </c>
      <c r="C52" s="16">
        <v>19.7</v>
      </c>
      <c r="D52" s="16">
        <v>11.12</v>
      </c>
      <c r="E52" s="16">
        <v>0</v>
      </c>
      <c r="F52" s="16">
        <v>10.26</v>
      </c>
      <c r="G52" s="18">
        <v>6.73</v>
      </c>
      <c r="H52" s="21">
        <v>0</v>
      </c>
      <c r="I52" s="16">
        <v>2.69</v>
      </c>
      <c r="J52" s="18">
        <v>0</v>
      </c>
      <c r="K52" s="18">
        <v>0</v>
      </c>
      <c r="L52" s="18">
        <v>0.09</v>
      </c>
      <c r="M52" s="18">
        <v>0.12</v>
      </c>
      <c r="N52" s="18">
        <v>0</v>
      </c>
      <c r="O52" s="18">
        <v>0</v>
      </c>
      <c r="P52" s="18">
        <f t="shared" si="1"/>
        <v>8.7</v>
      </c>
      <c r="Q52" s="18">
        <v>0</v>
      </c>
      <c r="R52" s="18">
        <v>0</v>
      </c>
      <c r="S52" s="18">
        <v>0</v>
      </c>
      <c r="T52" s="18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8">
        <v>8.7</v>
      </c>
      <c r="AC52" s="21">
        <f t="shared" si="2"/>
        <v>28.560000000000002</v>
      </c>
      <c r="AD52" s="16">
        <v>0</v>
      </c>
      <c r="AE52" s="16">
        <v>0</v>
      </c>
      <c r="AF52" s="16">
        <v>0</v>
      </c>
      <c r="AG52" s="18">
        <v>0</v>
      </c>
      <c r="AH52" s="21">
        <v>4.04</v>
      </c>
      <c r="AI52" s="16">
        <v>1.54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8">
        <v>22.98</v>
      </c>
      <c r="AW52" s="21">
        <f t="shared" si="3"/>
        <v>0</v>
      </c>
      <c r="AX52" s="16">
        <v>0</v>
      </c>
      <c r="AY52" s="16">
        <v>0</v>
      </c>
      <c r="AZ52" s="16">
        <v>0</v>
      </c>
      <c r="BA52" s="18">
        <v>0</v>
      </c>
      <c r="BB52" s="22">
        <f t="shared" si="4"/>
        <v>87.97</v>
      </c>
    </row>
    <row r="53" spans="1:54" ht="27.75" customHeight="1">
      <c r="A53" s="19" t="s">
        <v>116</v>
      </c>
      <c r="B53" s="21">
        <f t="shared" si="0"/>
        <v>50.71</v>
      </c>
      <c r="C53" s="16">
        <v>19.7</v>
      </c>
      <c r="D53" s="16">
        <v>11.12</v>
      </c>
      <c r="E53" s="16">
        <v>0</v>
      </c>
      <c r="F53" s="16">
        <v>10.26</v>
      </c>
      <c r="G53" s="18">
        <v>6.73</v>
      </c>
      <c r="H53" s="21">
        <v>0</v>
      </c>
      <c r="I53" s="16">
        <v>2.69</v>
      </c>
      <c r="J53" s="18">
        <v>0</v>
      </c>
      <c r="K53" s="18">
        <v>0</v>
      </c>
      <c r="L53" s="18">
        <v>0.09</v>
      </c>
      <c r="M53" s="18">
        <v>0.12</v>
      </c>
      <c r="N53" s="18">
        <v>0</v>
      </c>
      <c r="O53" s="18">
        <v>0</v>
      </c>
      <c r="P53" s="18">
        <f t="shared" si="1"/>
        <v>8.7</v>
      </c>
      <c r="Q53" s="18">
        <v>0</v>
      </c>
      <c r="R53" s="18">
        <v>0</v>
      </c>
      <c r="S53" s="18">
        <v>0</v>
      </c>
      <c r="T53" s="18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8">
        <v>8.7</v>
      </c>
      <c r="AC53" s="21">
        <f t="shared" si="2"/>
        <v>28.560000000000002</v>
      </c>
      <c r="AD53" s="16">
        <v>0</v>
      </c>
      <c r="AE53" s="16">
        <v>0</v>
      </c>
      <c r="AF53" s="16">
        <v>0</v>
      </c>
      <c r="AG53" s="18">
        <v>0</v>
      </c>
      <c r="AH53" s="21">
        <v>4.04</v>
      </c>
      <c r="AI53" s="16">
        <v>1.54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8">
        <v>22.98</v>
      </c>
      <c r="AW53" s="21">
        <f t="shared" si="3"/>
        <v>0</v>
      </c>
      <c r="AX53" s="16">
        <v>0</v>
      </c>
      <c r="AY53" s="16">
        <v>0</v>
      </c>
      <c r="AZ53" s="16">
        <v>0</v>
      </c>
      <c r="BA53" s="18">
        <v>0</v>
      </c>
      <c r="BB53" s="22">
        <f t="shared" si="4"/>
        <v>87.97</v>
      </c>
    </row>
    <row r="54" spans="1:54" ht="27.75" customHeight="1">
      <c r="A54" s="19" t="s">
        <v>380</v>
      </c>
      <c r="B54" s="21">
        <f t="shared" si="0"/>
        <v>17.619999999999997</v>
      </c>
      <c r="C54" s="16">
        <v>5.34</v>
      </c>
      <c r="D54" s="16">
        <v>6.47</v>
      </c>
      <c r="E54" s="16">
        <v>2.07</v>
      </c>
      <c r="F54" s="16">
        <v>0</v>
      </c>
      <c r="G54" s="18">
        <v>2.69</v>
      </c>
      <c r="H54" s="21">
        <v>0</v>
      </c>
      <c r="I54" s="16">
        <v>0.99</v>
      </c>
      <c r="J54" s="18">
        <v>0</v>
      </c>
      <c r="K54" s="18">
        <v>0</v>
      </c>
      <c r="L54" s="18">
        <v>0.02</v>
      </c>
      <c r="M54" s="18">
        <v>0.04</v>
      </c>
      <c r="N54" s="18">
        <v>0</v>
      </c>
      <c r="O54" s="18">
        <v>0</v>
      </c>
      <c r="P54" s="18">
        <f t="shared" si="1"/>
        <v>8.86</v>
      </c>
      <c r="Q54" s="18">
        <v>0.42</v>
      </c>
      <c r="R54" s="18">
        <v>0</v>
      </c>
      <c r="S54" s="18">
        <v>0.9</v>
      </c>
      <c r="T54" s="18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8">
        <v>7.54</v>
      </c>
      <c r="AC54" s="21">
        <f t="shared" si="2"/>
        <v>5.32</v>
      </c>
      <c r="AD54" s="16">
        <v>0</v>
      </c>
      <c r="AE54" s="16">
        <v>0</v>
      </c>
      <c r="AF54" s="16">
        <v>0</v>
      </c>
      <c r="AG54" s="18">
        <v>0</v>
      </c>
      <c r="AH54" s="21">
        <v>1.49</v>
      </c>
      <c r="AI54" s="16">
        <v>0.59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8">
        <v>3.24</v>
      </c>
      <c r="AW54" s="21">
        <f t="shared" si="3"/>
        <v>21.5</v>
      </c>
      <c r="AX54" s="16">
        <v>21.5</v>
      </c>
      <c r="AY54" s="16">
        <v>0</v>
      </c>
      <c r="AZ54" s="16">
        <v>0</v>
      </c>
      <c r="BA54" s="18">
        <v>0</v>
      </c>
      <c r="BB54" s="22">
        <f t="shared" si="4"/>
        <v>53.3</v>
      </c>
    </row>
    <row r="55" spans="1:54" ht="27.75" customHeight="1">
      <c r="A55" s="19" t="s">
        <v>115</v>
      </c>
      <c r="B55" s="21">
        <f t="shared" si="0"/>
        <v>17.619999999999997</v>
      </c>
      <c r="C55" s="16">
        <v>5.34</v>
      </c>
      <c r="D55" s="16">
        <v>6.47</v>
      </c>
      <c r="E55" s="16">
        <v>2.07</v>
      </c>
      <c r="F55" s="16">
        <v>0</v>
      </c>
      <c r="G55" s="18">
        <v>2.69</v>
      </c>
      <c r="H55" s="21">
        <v>0</v>
      </c>
      <c r="I55" s="16">
        <v>0.99</v>
      </c>
      <c r="J55" s="18">
        <v>0</v>
      </c>
      <c r="K55" s="18">
        <v>0</v>
      </c>
      <c r="L55" s="18">
        <v>0.02</v>
      </c>
      <c r="M55" s="18">
        <v>0.04</v>
      </c>
      <c r="N55" s="18">
        <v>0</v>
      </c>
      <c r="O55" s="18">
        <v>0</v>
      </c>
      <c r="P55" s="18">
        <f t="shared" si="1"/>
        <v>8.86</v>
      </c>
      <c r="Q55" s="18">
        <v>0.42</v>
      </c>
      <c r="R55" s="18">
        <v>0</v>
      </c>
      <c r="S55" s="18">
        <v>0.9</v>
      </c>
      <c r="T55" s="18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8">
        <v>7.54</v>
      </c>
      <c r="AC55" s="21">
        <f t="shared" si="2"/>
        <v>3.88</v>
      </c>
      <c r="AD55" s="16">
        <v>0</v>
      </c>
      <c r="AE55" s="16">
        <v>0</v>
      </c>
      <c r="AF55" s="16">
        <v>0</v>
      </c>
      <c r="AG55" s="18">
        <v>0</v>
      </c>
      <c r="AH55" s="21">
        <v>1.49</v>
      </c>
      <c r="AI55" s="16">
        <v>0.59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8">
        <v>1.8</v>
      </c>
      <c r="AW55" s="21">
        <f t="shared" si="3"/>
        <v>21.5</v>
      </c>
      <c r="AX55" s="16">
        <v>21.5</v>
      </c>
      <c r="AY55" s="16">
        <v>0</v>
      </c>
      <c r="AZ55" s="16">
        <v>0</v>
      </c>
      <c r="BA55" s="18">
        <v>0</v>
      </c>
      <c r="BB55" s="22">
        <f t="shared" si="4"/>
        <v>51.86</v>
      </c>
    </row>
    <row r="56" spans="1:54" ht="27.75" customHeight="1">
      <c r="A56" s="19" t="s">
        <v>373</v>
      </c>
      <c r="B56" s="21">
        <f t="shared" si="0"/>
        <v>0</v>
      </c>
      <c r="C56" s="16">
        <v>0</v>
      </c>
      <c r="D56" s="16">
        <v>0</v>
      </c>
      <c r="E56" s="16">
        <v>0</v>
      </c>
      <c r="F56" s="16">
        <v>0</v>
      </c>
      <c r="G56" s="18">
        <v>0</v>
      </c>
      <c r="H56" s="21">
        <v>0</v>
      </c>
      <c r="I56" s="16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f t="shared" si="1"/>
        <v>0</v>
      </c>
      <c r="Q56" s="18">
        <v>0</v>
      </c>
      <c r="R56" s="18">
        <v>0</v>
      </c>
      <c r="S56" s="18">
        <v>0</v>
      </c>
      <c r="T56" s="18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8">
        <v>0</v>
      </c>
      <c r="AC56" s="21">
        <f t="shared" si="2"/>
        <v>1.44</v>
      </c>
      <c r="AD56" s="16">
        <v>0</v>
      </c>
      <c r="AE56" s="16">
        <v>0</v>
      </c>
      <c r="AF56" s="16">
        <v>0</v>
      </c>
      <c r="AG56" s="18">
        <v>0</v>
      </c>
      <c r="AH56" s="21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8">
        <v>1.44</v>
      </c>
      <c r="AW56" s="21">
        <f t="shared" si="3"/>
        <v>0</v>
      </c>
      <c r="AX56" s="16">
        <v>0</v>
      </c>
      <c r="AY56" s="16">
        <v>0</v>
      </c>
      <c r="AZ56" s="16">
        <v>0</v>
      </c>
      <c r="BA56" s="18">
        <v>0</v>
      </c>
      <c r="BB56" s="22">
        <f t="shared" si="4"/>
        <v>1.44</v>
      </c>
    </row>
    <row r="57" spans="1:54" ht="27.75" customHeight="1">
      <c r="A57" s="19" t="s">
        <v>38</v>
      </c>
      <c r="B57" s="21">
        <f t="shared" si="0"/>
        <v>85.21999999999998</v>
      </c>
      <c r="C57" s="16">
        <v>26.12</v>
      </c>
      <c r="D57" s="16">
        <v>30.99</v>
      </c>
      <c r="E57" s="16">
        <v>9.99</v>
      </c>
      <c r="F57" s="16">
        <v>0</v>
      </c>
      <c r="G57" s="18">
        <v>12.99</v>
      </c>
      <c r="H57" s="21">
        <v>0</v>
      </c>
      <c r="I57" s="16">
        <v>4.8</v>
      </c>
      <c r="J57" s="18">
        <v>0</v>
      </c>
      <c r="K57" s="18">
        <v>0</v>
      </c>
      <c r="L57" s="18">
        <v>0.12</v>
      </c>
      <c r="M57" s="18">
        <v>0.21</v>
      </c>
      <c r="N57" s="18">
        <v>0</v>
      </c>
      <c r="O57" s="18">
        <v>0</v>
      </c>
      <c r="P57" s="18">
        <f t="shared" si="1"/>
        <v>22.130000000000003</v>
      </c>
      <c r="Q57" s="18">
        <v>1.92</v>
      </c>
      <c r="R57" s="18">
        <v>0</v>
      </c>
      <c r="S57" s="18">
        <v>2</v>
      </c>
      <c r="T57" s="18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8">
        <v>18.21</v>
      </c>
      <c r="AC57" s="21">
        <f t="shared" si="2"/>
        <v>10.06</v>
      </c>
      <c r="AD57" s="16">
        <v>0</v>
      </c>
      <c r="AE57" s="16">
        <v>0</v>
      </c>
      <c r="AF57" s="16">
        <v>0</v>
      </c>
      <c r="AG57" s="18">
        <v>0</v>
      </c>
      <c r="AH57" s="21">
        <v>7.2</v>
      </c>
      <c r="AI57" s="16">
        <v>2.86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8">
        <v>0</v>
      </c>
      <c r="AW57" s="21">
        <f t="shared" si="3"/>
        <v>10</v>
      </c>
      <c r="AX57" s="16">
        <v>10</v>
      </c>
      <c r="AY57" s="16">
        <v>0</v>
      </c>
      <c r="AZ57" s="16">
        <v>0</v>
      </c>
      <c r="BA57" s="18">
        <v>0</v>
      </c>
      <c r="BB57" s="22">
        <f t="shared" si="4"/>
        <v>127.41</v>
      </c>
    </row>
    <row r="58" spans="1:54" ht="27.75" customHeight="1">
      <c r="A58" s="19" t="s">
        <v>129</v>
      </c>
      <c r="B58" s="21">
        <f t="shared" si="0"/>
        <v>85.21999999999998</v>
      </c>
      <c r="C58" s="16">
        <v>26.12</v>
      </c>
      <c r="D58" s="16">
        <v>30.99</v>
      </c>
      <c r="E58" s="16">
        <v>9.99</v>
      </c>
      <c r="F58" s="16">
        <v>0</v>
      </c>
      <c r="G58" s="18">
        <v>12.99</v>
      </c>
      <c r="H58" s="21">
        <v>0</v>
      </c>
      <c r="I58" s="16">
        <v>4.8</v>
      </c>
      <c r="J58" s="18">
        <v>0</v>
      </c>
      <c r="K58" s="18">
        <v>0</v>
      </c>
      <c r="L58" s="18">
        <v>0.12</v>
      </c>
      <c r="M58" s="18">
        <v>0.21</v>
      </c>
      <c r="N58" s="18">
        <v>0</v>
      </c>
      <c r="O58" s="18">
        <v>0</v>
      </c>
      <c r="P58" s="18">
        <f t="shared" si="1"/>
        <v>18.130000000000003</v>
      </c>
      <c r="Q58" s="18">
        <v>1.92</v>
      </c>
      <c r="R58" s="18">
        <v>0</v>
      </c>
      <c r="S58" s="18">
        <v>2</v>
      </c>
      <c r="T58" s="18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8">
        <v>14.21</v>
      </c>
      <c r="AC58" s="21">
        <f t="shared" si="2"/>
        <v>10.06</v>
      </c>
      <c r="AD58" s="16">
        <v>0</v>
      </c>
      <c r="AE58" s="16">
        <v>0</v>
      </c>
      <c r="AF58" s="16">
        <v>0</v>
      </c>
      <c r="AG58" s="18">
        <v>0</v>
      </c>
      <c r="AH58" s="21">
        <v>7.2</v>
      </c>
      <c r="AI58" s="16">
        <v>2.86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8">
        <v>0</v>
      </c>
      <c r="AW58" s="21">
        <f t="shared" si="3"/>
        <v>10</v>
      </c>
      <c r="AX58" s="16">
        <v>10</v>
      </c>
      <c r="AY58" s="16">
        <v>0</v>
      </c>
      <c r="AZ58" s="16">
        <v>0</v>
      </c>
      <c r="BA58" s="18">
        <v>0</v>
      </c>
      <c r="BB58" s="22">
        <f t="shared" si="4"/>
        <v>123.41</v>
      </c>
    </row>
    <row r="59" spans="1:54" ht="27.75" customHeight="1">
      <c r="A59" s="19" t="s">
        <v>337</v>
      </c>
      <c r="B59" s="21">
        <f t="shared" si="0"/>
        <v>0</v>
      </c>
      <c r="C59" s="16">
        <v>0</v>
      </c>
      <c r="D59" s="16">
        <v>0</v>
      </c>
      <c r="E59" s="16">
        <v>0</v>
      </c>
      <c r="F59" s="16">
        <v>0</v>
      </c>
      <c r="G59" s="18">
        <v>0</v>
      </c>
      <c r="H59" s="21">
        <v>0</v>
      </c>
      <c r="I59" s="16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f t="shared" si="1"/>
        <v>4</v>
      </c>
      <c r="Q59" s="18">
        <v>0</v>
      </c>
      <c r="R59" s="18">
        <v>0</v>
      </c>
      <c r="S59" s="18">
        <v>0</v>
      </c>
      <c r="T59" s="18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8">
        <v>4</v>
      </c>
      <c r="AC59" s="21">
        <f t="shared" si="2"/>
        <v>0</v>
      </c>
      <c r="AD59" s="16">
        <v>0</v>
      </c>
      <c r="AE59" s="16">
        <v>0</v>
      </c>
      <c r="AF59" s="16">
        <v>0</v>
      </c>
      <c r="AG59" s="18">
        <v>0</v>
      </c>
      <c r="AH59" s="21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8">
        <v>0</v>
      </c>
      <c r="AW59" s="21">
        <f t="shared" si="3"/>
        <v>0</v>
      </c>
      <c r="AX59" s="16">
        <v>0</v>
      </c>
      <c r="AY59" s="16">
        <v>0</v>
      </c>
      <c r="AZ59" s="16">
        <v>0</v>
      </c>
      <c r="BA59" s="18">
        <v>0</v>
      </c>
      <c r="BB59" s="22">
        <f t="shared" si="4"/>
        <v>4</v>
      </c>
    </row>
    <row r="60" spans="1:54" ht="27.75" customHeight="1">
      <c r="A60" s="19" t="s">
        <v>396</v>
      </c>
      <c r="B60" s="21">
        <f t="shared" si="0"/>
        <v>44.28</v>
      </c>
      <c r="C60" s="16">
        <v>14.51</v>
      </c>
      <c r="D60" s="16">
        <v>15.17</v>
      </c>
      <c r="E60" s="16">
        <v>5.19</v>
      </c>
      <c r="F60" s="16">
        <v>0</v>
      </c>
      <c r="G60" s="18">
        <v>6.75</v>
      </c>
      <c r="H60" s="21">
        <v>0</v>
      </c>
      <c r="I60" s="16">
        <v>2.49</v>
      </c>
      <c r="J60" s="18">
        <v>0</v>
      </c>
      <c r="K60" s="18">
        <v>0</v>
      </c>
      <c r="L60" s="18">
        <v>0.06</v>
      </c>
      <c r="M60" s="18">
        <v>0.11</v>
      </c>
      <c r="N60" s="18">
        <v>0</v>
      </c>
      <c r="O60" s="18">
        <v>0</v>
      </c>
      <c r="P60" s="18">
        <f t="shared" si="1"/>
        <v>32.54</v>
      </c>
      <c r="Q60" s="18">
        <v>0.96</v>
      </c>
      <c r="R60" s="18">
        <v>0</v>
      </c>
      <c r="S60" s="18">
        <v>5</v>
      </c>
      <c r="T60" s="18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8">
        <v>26.58</v>
      </c>
      <c r="AC60" s="21">
        <f t="shared" si="2"/>
        <v>9.72</v>
      </c>
      <c r="AD60" s="16">
        <v>0</v>
      </c>
      <c r="AE60" s="16">
        <v>0</v>
      </c>
      <c r="AF60" s="16">
        <v>0</v>
      </c>
      <c r="AG60" s="18">
        <v>0</v>
      </c>
      <c r="AH60" s="21">
        <v>3.74</v>
      </c>
      <c r="AI60" s="16">
        <v>1.48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8">
        <v>4.5</v>
      </c>
      <c r="AW60" s="21">
        <f t="shared" si="3"/>
        <v>0</v>
      </c>
      <c r="AX60" s="16">
        <v>0</v>
      </c>
      <c r="AY60" s="16">
        <v>0</v>
      </c>
      <c r="AZ60" s="16">
        <v>0</v>
      </c>
      <c r="BA60" s="18">
        <v>0</v>
      </c>
      <c r="BB60" s="22">
        <f t="shared" si="4"/>
        <v>86.53999999999999</v>
      </c>
    </row>
    <row r="61" spans="1:54" ht="27.75" customHeight="1">
      <c r="A61" s="19" t="s">
        <v>51</v>
      </c>
      <c r="B61" s="21">
        <f t="shared" si="0"/>
        <v>44.28</v>
      </c>
      <c r="C61" s="16">
        <v>14.51</v>
      </c>
      <c r="D61" s="16">
        <v>15.17</v>
      </c>
      <c r="E61" s="16">
        <v>5.19</v>
      </c>
      <c r="F61" s="16">
        <v>0</v>
      </c>
      <c r="G61" s="18">
        <v>6.75</v>
      </c>
      <c r="H61" s="21">
        <v>0</v>
      </c>
      <c r="I61" s="16">
        <v>2.49</v>
      </c>
      <c r="J61" s="18">
        <v>0</v>
      </c>
      <c r="K61" s="18">
        <v>0</v>
      </c>
      <c r="L61" s="18">
        <v>0.06</v>
      </c>
      <c r="M61" s="18">
        <v>0.11</v>
      </c>
      <c r="N61" s="18">
        <v>0</v>
      </c>
      <c r="O61" s="18">
        <v>0</v>
      </c>
      <c r="P61" s="18">
        <f t="shared" si="1"/>
        <v>32.54</v>
      </c>
      <c r="Q61" s="18">
        <v>0.96</v>
      </c>
      <c r="R61" s="18">
        <v>0</v>
      </c>
      <c r="S61" s="18">
        <v>5</v>
      </c>
      <c r="T61" s="18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8">
        <v>26.58</v>
      </c>
      <c r="AC61" s="21">
        <f t="shared" si="2"/>
        <v>9.72</v>
      </c>
      <c r="AD61" s="16">
        <v>0</v>
      </c>
      <c r="AE61" s="16">
        <v>0</v>
      </c>
      <c r="AF61" s="16">
        <v>0</v>
      </c>
      <c r="AG61" s="18">
        <v>0</v>
      </c>
      <c r="AH61" s="21">
        <v>3.74</v>
      </c>
      <c r="AI61" s="16">
        <v>1.48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8">
        <v>4.5</v>
      </c>
      <c r="AW61" s="21">
        <f t="shared" si="3"/>
        <v>0</v>
      </c>
      <c r="AX61" s="16">
        <v>0</v>
      </c>
      <c r="AY61" s="16">
        <v>0</v>
      </c>
      <c r="AZ61" s="16">
        <v>0</v>
      </c>
      <c r="BA61" s="18">
        <v>0</v>
      </c>
      <c r="BB61" s="22">
        <f t="shared" si="4"/>
        <v>86.53999999999999</v>
      </c>
    </row>
    <row r="62" spans="1:54" ht="27.75" customHeight="1">
      <c r="A62" s="19" t="s">
        <v>232</v>
      </c>
      <c r="B62" s="21">
        <f t="shared" si="0"/>
        <v>93.52</v>
      </c>
      <c r="C62" s="16">
        <v>23.66</v>
      </c>
      <c r="D62" s="16">
        <v>28.74</v>
      </c>
      <c r="E62" s="16">
        <v>14.68</v>
      </c>
      <c r="F62" s="16">
        <v>0</v>
      </c>
      <c r="G62" s="18">
        <v>19.09</v>
      </c>
      <c r="H62" s="21">
        <v>0</v>
      </c>
      <c r="I62" s="16">
        <v>7.05</v>
      </c>
      <c r="J62" s="18">
        <v>0</v>
      </c>
      <c r="K62" s="18">
        <v>0</v>
      </c>
      <c r="L62" s="18">
        <v>0.11</v>
      </c>
      <c r="M62" s="18">
        <v>0.19</v>
      </c>
      <c r="N62" s="18">
        <v>0</v>
      </c>
      <c r="O62" s="18">
        <v>0</v>
      </c>
      <c r="P62" s="18">
        <f t="shared" si="1"/>
        <v>163.93</v>
      </c>
      <c r="Q62" s="18">
        <v>2.88</v>
      </c>
      <c r="R62" s="18">
        <v>0</v>
      </c>
      <c r="S62" s="18">
        <v>5.5</v>
      </c>
      <c r="T62" s="18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8">
        <v>155.55</v>
      </c>
      <c r="AC62" s="21">
        <f t="shared" si="2"/>
        <v>36.32</v>
      </c>
      <c r="AD62" s="16">
        <v>0</v>
      </c>
      <c r="AE62" s="16">
        <v>0</v>
      </c>
      <c r="AF62" s="16">
        <v>0</v>
      </c>
      <c r="AG62" s="18">
        <v>0</v>
      </c>
      <c r="AH62" s="21">
        <v>10.57</v>
      </c>
      <c r="AI62" s="16">
        <v>4.19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12.06</v>
      </c>
      <c r="AT62" s="16">
        <v>0</v>
      </c>
      <c r="AU62" s="16">
        <v>0</v>
      </c>
      <c r="AV62" s="18">
        <v>9.5</v>
      </c>
      <c r="AW62" s="21">
        <f t="shared" si="3"/>
        <v>30</v>
      </c>
      <c r="AX62" s="16">
        <v>30</v>
      </c>
      <c r="AY62" s="16">
        <v>0</v>
      </c>
      <c r="AZ62" s="16">
        <v>0</v>
      </c>
      <c r="BA62" s="18">
        <v>0</v>
      </c>
      <c r="BB62" s="22">
        <f t="shared" si="4"/>
        <v>323.77</v>
      </c>
    </row>
    <row r="63" spans="1:54" ht="27.75" customHeight="1">
      <c r="A63" s="19" t="s">
        <v>291</v>
      </c>
      <c r="B63" s="21">
        <f t="shared" si="0"/>
        <v>93.52</v>
      </c>
      <c r="C63" s="16">
        <v>23.66</v>
      </c>
      <c r="D63" s="16">
        <v>28.74</v>
      </c>
      <c r="E63" s="16">
        <v>14.68</v>
      </c>
      <c r="F63" s="16">
        <v>0</v>
      </c>
      <c r="G63" s="18">
        <v>19.09</v>
      </c>
      <c r="H63" s="21">
        <v>0</v>
      </c>
      <c r="I63" s="16">
        <v>7.05</v>
      </c>
      <c r="J63" s="18">
        <v>0</v>
      </c>
      <c r="K63" s="18">
        <v>0</v>
      </c>
      <c r="L63" s="18">
        <v>0.11</v>
      </c>
      <c r="M63" s="18">
        <v>0.19</v>
      </c>
      <c r="N63" s="18">
        <v>0</v>
      </c>
      <c r="O63" s="18">
        <v>0</v>
      </c>
      <c r="P63" s="18">
        <f t="shared" si="1"/>
        <v>163.93</v>
      </c>
      <c r="Q63" s="18">
        <v>2.88</v>
      </c>
      <c r="R63" s="18">
        <v>0</v>
      </c>
      <c r="S63" s="18">
        <v>5.5</v>
      </c>
      <c r="T63" s="18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8">
        <v>155.55</v>
      </c>
      <c r="AC63" s="21">
        <f t="shared" si="2"/>
        <v>36.32</v>
      </c>
      <c r="AD63" s="16">
        <v>0</v>
      </c>
      <c r="AE63" s="16">
        <v>0</v>
      </c>
      <c r="AF63" s="16">
        <v>0</v>
      </c>
      <c r="AG63" s="18">
        <v>0</v>
      </c>
      <c r="AH63" s="21">
        <v>10.57</v>
      </c>
      <c r="AI63" s="16">
        <v>4.19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12.06</v>
      </c>
      <c r="AT63" s="16">
        <v>0</v>
      </c>
      <c r="AU63" s="16">
        <v>0</v>
      </c>
      <c r="AV63" s="18">
        <v>9.5</v>
      </c>
      <c r="AW63" s="21">
        <f t="shared" si="3"/>
        <v>30</v>
      </c>
      <c r="AX63" s="16">
        <v>30</v>
      </c>
      <c r="AY63" s="16">
        <v>0</v>
      </c>
      <c r="AZ63" s="16">
        <v>0</v>
      </c>
      <c r="BA63" s="18">
        <v>0</v>
      </c>
      <c r="BB63" s="22">
        <f t="shared" si="4"/>
        <v>323.77</v>
      </c>
    </row>
    <row r="64" spans="1:54" ht="27.75" customHeight="1">
      <c r="A64" s="19" t="s">
        <v>12</v>
      </c>
      <c r="B64" s="21">
        <f t="shared" si="0"/>
        <v>247.86</v>
      </c>
      <c r="C64" s="16">
        <v>71.43</v>
      </c>
      <c r="D64" s="16">
        <v>86.87</v>
      </c>
      <c r="E64" s="16">
        <v>27.7</v>
      </c>
      <c r="F64" s="16">
        <v>0</v>
      </c>
      <c r="G64" s="18">
        <v>36.01</v>
      </c>
      <c r="H64" s="21">
        <v>0</v>
      </c>
      <c r="I64" s="16">
        <v>13.3</v>
      </c>
      <c r="J64" s="18">
        <v>11.64</v>
      </c>
      <c r="K64" s="18">
        <v>0</v>
      </c>
      <c r="L64" s="18">
        <v>0.33</v>
      </c>
      <c r="M64" s="18">
        <v>0.58</v>
      </c>
      <c r="N64" s="18">
        <v>0</v>
      </c>
      <c r="O64" s="18">
        <v>0</v>
      </c>
      <c r="P64" s="18">
        <f t="shared" si="1"/>
        <v>180.36</v>
      </c>
      <c r="Q64" s="18">
        <v>6</v>
      </c>
      <c r="R64" s="18">
        <v>0</v>
      </c>
      <c r="S64" s="18">
        <v>75</v>
      </c>
      <c r="T64" s="18">
        <v>0</v>
      </c>
      <c r="U64" s="16">
        <v>0</v>
      </c>
      <c r="V64" s="16">
        <v>0</v>
      </c>
      <c r="W64" s="16">
        <v>8</v>
      </c>
      <c r="X64" s="16">
        <v>0</v>
      </c>
      <c r="Y64" s="16">
        <v>0</v>
      </c>
      <c r="Z64" s="16">
        <v>0</v>
      </c>
      <c r="AA64" s="16">
        <v>0</v>
      </c>
      <c r="AB64" s="18">
        <v>91.36</v>
      </c>
      <c r="AC64" s="21">
        <f t="shared" si="2"/>
        <v>77.87</v>
      </c>
      <c r="AD64" s="16">
        <v>0</v>
      </c>
      <c r="AE64" s="16">
        <v>0</v>
      </c>
      <c r="AF64" s="16">
        <v>0</v>
      </c>
      <c r="AG64" s="18">
        <v>0</v>
      </c>
      <c r="AH64" s="21">
        <v>19.95</v>
      </c>
      <c r="AI64" s="16">
        <v>7.92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8">
        <v>50</v>
      </c>
      <c r="AW64" s="21">
        <f t="shared" si="3"/>
        <v>3.5</v>
      </c>
      <c r="AX64" s="16">
        <v>0</v>
      </c>
      <c r="AY64" s="16">
        <v>3.5</v>
      </c>
      <c r="AZ64" s="16">
        <v>0</v>
      </c>
      <c r="BA64" s="18">
        <v>0</v>
      </c>
      <c r="BB64" s="22">
        <f t="shared" si="4"/>
        <v>509.59000000000003</v>
      </c>
    </row>
    <row r="65" spans="1:54" ht="27.75" customHeight="1">
      <c r="A65" s="19" t="s">
        <v>371</v>
      </c>
      <c r="B65" s="21">
        <f t="shared" si="0"/>
        <v>247.86</v>
      </c>
      <c r="C65" s="16">
        <v>71.43</v>
      </c>
      <c r="D65" s="16">
        <v>86.87</v>
      </c>
      <c r="E65" s="16">
        <v>27.7</v>
      </c>
      <c r="F65" s="16">
        <v>0</v>
      </c>
      <c r="G65" s="18">
        <v>36.01</v>
      </c>
      <c r="H65" s="21">
        <v>0</v>
      </c>
      <c r="I65" s="16">
        <v>13.3</v>
      </c>
      <c r="J65" s="18">
        <v>11.64</v>
      </c>
      <c r="K65" s="18">
        <v>0</v>
      </c>
      <c r="L65" s="18">
        <v>0.33</v>
      </c>
      <c r="M65" s="18">
        <v>0.58</v>
      </c>
      <c r="N65" s="18">
        <v>0</v>
      </c>
      <c r="O65" s="18">
        <v>0</v>
      </c>
      <c r="P65" s="18">
        <f t="shared" si="1"/>
        <v>180.36</v>
      </c>
      <c r="Q65" s="18">
        <v>6</v>
      </c>
      <c r="R65" s="18">
        <v>0</v>
      </c>
      <c r="S65" s="18">
        <v>75</v>
      </c>
      <c r="T65" s="18">
        <v>0</v>
      </c>
      <c r="U65" s="16">
        <v>0</v>
      </c>
      <c r="V65" s="16">
        <v>0</v>
      </c>
      <c r="W65" s="16">
        <v>8</v>
      </c>
      <c r="X65" s="16">
        <v>0</v>
      </c>
      <c r="Y65" s="16">
        <v>0</v>
      </c>
      <c r="Z65" s="16">
        <v>0</v>
      </c>
      <c r="AA65" s="16">
        <v>0</v>
      </c>
      <c r="AB65" s="18">
        <v>91.36</v>
      </c>
      <c r="AC65" s="21">
        <f t="shared" si="2"/>
        <v>77.87</v>
      </c>
      <c r="AD65" s="16">
        <v>0</v>
      </c>
      <c r="AE65" s="16">
        <v>0</v>
      </c>
      <c r="AF65" s="16">
        <v>0</v>
      </c>
      <c r="AG65" s="18">
        <v>0</v>
      </c>
      <c r="AH65" s="21">
        <v>19.95</v>
      </c>
      <c r="AI65" s="16">
        <v>7.92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8">
        <v>50</v>
      </c>
      <c r="AW65" s="21">
        <f t="shared" si="3"/>
        <v>3.5</v>
      </c>
      <c r="AX65" s="16">
        <v>0</v>
      </c>
      <c r="AY65" s="16">
        <v>3.5</v>
      </c>
      <c r="AZ65" s="16">
        <v>0</v>
      </c>
      <c r="BA65" s="18">
        <v>0</v>
      </c>
      <c r="BB65" s="22">
        <f t="shared" si="4"/>
        <v>509.59000000000003</v>
      </c>
    </row>
    <row r="66" spans="1:54" ht="27.75" customHeight="1">
      <c r="A66" s="19" t="s">
        <v>37</v>
      </c>
      <c r="B66" s="21">
        <f t="shared" si="0"/>
        <v>155.22</v>
      </c>
      <c r="C66" s="16">
        <v>46.69</v>
      </c>
      <c r="D66" s="16">
        <v>57.33</v>
      </c>
      <c r="E66" s="16">
        <v>18.2</v>
      </c>
      <c r="F66" s="16">
        <v>0</v>
      </c>
      <c r="G66" s="18">
        <v>23.66</v>
      </c>
      <c r="H66" s="21">
        <v>0</v>
      </c>
      <c r="I66" s="16">
        <v>8.74</v>
      </c>
      <c r="J66" s="18">
        <v>0</v>
      </c>
      <c r="K66" s="18">
        <v>0</v>
      </c>
      <c r="L66" s="18">
        <v>0.22</v>
      </c>
      <c r="M66" s="18">
        <v>0.38</v>
      </c>
      <c r="N66" s="18">
        <v>0</v>
      </c>
      <c r="O66" s="18">
        <v>0</v>
      </c>
      <c r="P66" s="18">
        <f t="shared" si="1"/>
        <v>91.89</v>
      </c>
      <c r="Q66" s="18">
        <v>3.96</v>
      </c>
      <c r="R66" s="18">
        <v>0</v>
      </c>
      <c r="S66" s="18">
        <v>19</v>
      </c>
      <c r="T66" s="18">
        <v>0</v>
      </c>
      <c r="U66" s="16">
        <v>0</v>
      </c>
      <c r="V66" s="16">
        <v>19</v>
      </c>
      <c r="W66" s="16">
        <v>8</v>
      </c>
      <c r="X66" s="16">
        <v>0</v>
      </c>
      <c r="Y66" s="16">
        <v>0</v>
      </c>
      <c r="Z66" s="16">
        <v>0</v>
      </c>
      <c r="AA66" s="16">
        <v>0</v>
      </c>
      <c r="AB66" s="18">
        <v>41.93</v>
      </c>
      <c r="AC66" s="21">
        <f t="shared" si="2"/>
        <v>26.61</v>
      </c>
      <c r="AD66" s="16">
        <v>0</v>
      </c>
      <c r="AE66" s="16">
        <v>0</v>
      </c>
      <c r="AF66" s="16">
        <v>0</v>
      </c>
      <c r="AG66" s="18">
        <v>0</v>
      </c>
      <c r="AH66" s="21">
        <v>13.11</v>
      </c>
      <c r="AI66" s="16">
        <v>5.2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8">
        <v>8.3</v>
      </c>
      <c r="AW66" s="21">
        <f t="shared" si="3"/>
        <v>116.57</v>
      </c>
      <c r="AX66" s="16">
        <v>116.57</v>
      </c>
      <c r="AY66" s="16">
        <v>0</v>
      </c>
      <c r="AZ66" s="16">
        <v>0</v>
      </c>
      <c r="BA66" s="18">
        <v>0</v>
      </c>
      <c r="BB66" s="22">
        <f t="shared" si="4"/>
        <v>390.29</v>
      </c>
    </row>
    <row r="67" spans="1:54" ht="27.75" customHeight="1">
      <c r="A67" s="19" t="s">
        <v>217</v>
      </c>
      <c r="B67" s="21">
        <f t="shared" si="0"/>
        <v>155.22</v>
      </c>
      <c r="C67" s="16">
        <v>46.69</v>
      </c>
      <c r="D67" s="16">
        <v>57.33</v>
      </c>
      <c r="E67" s="16">
        <v>18.2</v>
      </c>
      <c r="F67" s="16">
        <v>0</v>
      </c>
      <c r="G67" s="18">
        <v>23.66</v>
      </c>
      <c r="H67" s="21">
        <v>0</v>
      </c>
      <c r="I67" s="16">
        <v>8.74</v>
      </c>
      <c r="J67" s="18">
        <v>0</v>
      </c>
      <c r="K67" s="18">
        <v>0</v>
      </c>
      <c r="L67" s="18">
        <v>0.22</v>
      </c>
      <c r="M67" s="18">
        <v>0.38</v>
      </c>
      <c r="N67" s="18">
        <v>0</v>
      </c>
      <c r="O67" s="18">
        <v>0</v>
      </c>
      <c r="P67" s="18">
        <f t="shared" si="1"/>
        <v>63.79</v>
      </c>
      <c r="Q67" s="18">
        <v>3.96</v>
      </c>
      <c r="R67" s="18">
        <v>0</v>
      </c>
      <c r="S67" s="18">
        <v>19</v>
      </c>
      <c r="T67" s="18">
        <v>0</v>
      </c>
      <c r="U67" s="16">
        <v>0</v>
      </c>
      <c r="V67" s="16">
        <v>19</v>
      </c>
      <c r="W67" s="16">
        <v>8</v>
      </c>
      <c r="X67" s="16">
        <v>0</v>
      </c>
      <c r="Y67" s="16">
        <v>0</v>
      </c>
      <c r="Z67" s="16">
        <v>0</v>
      </c>
      <c r="AA67" s="16">
        <v>0</v>
      </c>
      <c r="AB67" s="18">
        <v>13.83</v>
      </c>
      <c r="AC67" s="21">
        <f t="shared" si="2"/>
        <v>26.61</v>
      </c>
      <c r="AD67" s="16">
        <v>0</v>
      </c>
      <c r="AE67" s="16">
        <v>0</v>
      </c>
      <c r="AF67" s="16">
        <v>0</v>
      </c>
      <c r="AG67" s="18">
        <v>0</v>
      </c>
      <c r="AH67" s="21">
        <v>13.11</v>
      </c>
      <c r="AI67" s="16">
        <v>5.2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8">
        <v>8.3</v>
      </c>
      <c r="AW67" s="21">
        <f t="shared" si="3"/>
        <v>0</v>
      </c>
      <c r="AX67" s="16">
        <v>0</v>
      </c>
      <c r="AY67" s="16">
        <v>0</v>
      </c>
      <c r="AZ67" s="16">
        <v>0</v>
      </c>
      <c r="BA67" s="18">
        <v>0</v>
      </c>
      <c r="BB67" s="22">
        <f t="shared" si="4"/>
        <v>245.62</v>
      </c>
    </row>
    <row r="68" spans="1:54" ht="27.75" customHeight="1">
      <c r="A68" s="19" t="s">
        <v>33</v>
      </c>
      <c r="B68" s="21">
        <f t="shared" si="0"/>
        <v>0</v>
      </c>
      <c r="C68" s="16">
        <v>0</v>
      </c>
      <c r="D68" s="16">
        <v>0</v>
      </c>
      <c r="E68" s="16">
        <v>0</v>
      </c>
      <c r="F68" s="16">
        <v>0</v>
      </c>
      <c r="G68" s="18">
        <v>0</v>
      </c>
      <c r="H68" s="21">
        <v>0</v>
      </c>
      <c r="I68" s="16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f t="shared" si="1"/>
        <v>0</v>
      </c>
      <c r="Q68" s="18">
        <v>0</v>
      </c>
      <c r="R68" s="18">
        <v>0</v>
      </c>
      <c r="S68" s="18">
        <v>0</v>
      </c>
      <c r="T68" s="18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8">
        <v>0</v>
      </c>
      <c r="AC68" s="21">
        <f t="shared" si="2"/>
        <v>0</v>
      </c>
      <c r="AD68" s="16">
        <v>0</v>
      </c>
      <c r="AE68" s="16">
        <v>0</v>
      </c>
      <c r="AF68" s="16">
        <v>0</v>
      </c>
      <c r="AG68" s="18">
        <v>0</v>
      </c>
      <c r="AH68" s="21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8">
        <v>0</v>
      </c>
      <c r="AW68" s="21">
        <f t="shared" si="3"/>
        <v>116.57</v>
      </c>
      <c r="AX68" s="16">
        <v>116.57</v>
      </c>
      <c r="AY68" s="16">
        <v>0</v>
      </c>
      <c r="AZ68" s="16">
        <v>0</v>
      </c>
      <c r="BA68" s="18">
        <v>0</v>
      </c>
      <c r="BB68" s="22">
        <f t="shared" si="4"/>
        <v>116.57</v>
      </c>
    </row>
    <row r="69" spans="1:54" ht="27.75" customHeight="1">
      <c r="A69" s="19" t="s">
        <v>233</v>
      </c>
      <c r="B69" s="21">
        <f aca="true" t="shared" si="5" ref="B69:B132">C69+D69+E69+F69+G69+H69+I69+J69+K69+L69+M69+N69+O69</f>
        <v>0</v>
      </c>
      <c r="C69" s="16">
        <v>0</v>
      </c>
      <c r="D69" s="16">
        <v>0</v>
      </c>
      <c r="E69" s="16">
        <v>0</v>
      </c>
      <c r="F69" s="16">
        <v>0</v>
      </c>
      <c r="G69" s="18">
        <v>0</v>
      </c>
      <c r="H69" s="21">
        <v>0</v>
      </c>
      <c r="I69" s="16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f aca="true" t="shared" si="6" ref="P69:P132">Q69+R69+S69+T69+U69+V69+W69+X69+Y69+Z69+AA69+AB69</f>
        <v>28.1</v>
      </c>
      <c r="Q69" s="18">
        <v>0</v>
      </c>
      <c r="R69" s="18">
        <v>0</v>
      </c>
      <c r="S69" s="18">
        <v>0</v>
      </c>
      <c r="T69" s="18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8">
        <v>28.1</v>
      </c>
      <c r="AC69" s="21">
        <f aca="true" t="shared" si="7" ref="AC69:AC132">AD69+AE69+AF69+AG69+AH69+AI69+AJ69+AK69+AL69+AM69+AN69+AO69+AP69+AQ69+AR69+AS69+AT69+AU69+AV69</f>
        <v>0</v>
      </c>
      <c r="AD69" s="16">
        <v>0</v>
      </c>
      <c r="AE69" s="16">
        <v>0</v>
      </c>
      <c r="AF69" s="16">
        <v>0</v>
      </c>
      <c r="AG69" s="18">
        <v>0</v>
      </c>
      <c r="AH69" s="21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8">
        <v>0</v>
      </c>
      <c r="AW69" s="21">
        <f aca="true" t="shared" si="8" ref="AW69:AW132">AX69+AY69+AZ69+BA69</f>
        <v>0</v>
      </c>
      <c r="AX69" s="16">
        <v>0</v>
      </c>
      <c r="AY69" s="16">
        <v>0</v>
      </c>
      <c r="AZ69" s="16">
        <v>0</v>
      </c>
      <c r="BA69" s="18">
        <v>0</v>
      </c>
      <c r="BB69" s="22">
        <f aca="true" t="shared" si="9" ref="BB69:BB132">B69+P69+AC69+AW69</f>
        <v>28.1</v>
      </c>
    </row>
    <row r="70" spans="1:54" ht="27.75" customHeight="1">
      <c r="A70" s="19" t="s">
        <v>376</v>
      </c>
      <c r="B70" s="21">
        <f t="shared" si="5"/>
        <v>125.68</v>
      </c>
      <c r="C70" s="16">
        <v>39.61</v>
      </c>
      <c r="D70" s="16">
        <v>43.35</v>
      </c>
      <c r="E70" s="16">
        <v>13.2</v>
      </c>
      <c r="F70" s="16">
        <v>2.57</v>
      </c>
      <c r="G70" s="18">
        <v>19.26</v>
      </c>
      <c r="H70" s="21">
        <v>0</v>
      </c>
      <c r="I70" s="16">
        <v>7.18</v>
      </c>
      <c r="J70" s="18">
        <v>0</v>
      </c>
      <c r="K70" s="18">
        <v>0</v>
      </c>
      <c r="L70" s="18">
        <v>0.19</v>
      </c>
      <c r="M70" s="18">
        <v>0.32</v>
      </c>
      <c r="N70" s="18">
        <v>0</v>
      </c>
      <c r="O70" s="18">
        <v>0</v>
      </c>
      <c r="P70" s="18">
        <f t="shared" si="6"/>
        <v>42.75</v>
      </c>
      <c r="Q70" s="18">
        <v>2.64</v>
      </c>
      <c r="R70" s="18">
        <v>0</v>
      </c>
      <c r="S70" s="18">
        <v>8</v>
      </c>
      <c r="T70" s="18">
        <v>0</v>
      </c>
      <c r="U70" s="16">
        <v>0</v>
      </c>
      <c r="V70" s="16">
        <v>11</v>
      </c>
      <c r="W70" s="16">
        <v>5</v>
      </c>
      <c r="X70" s="16">
        <v>0</v>
      </c>
      <c r="Y70" s="16">
        <v>0</v>
      </c>
      <c r="Z70" s="16">
        <v>0</v>
      </c>
      <c r="AA70" s="16">
        <v>0</v>
      </c>
      <c r="AB70" s="18">
        <v>16.11</v>
      </c>
      <c r="AC70" s="21">
        <f t="shared" si="7"/>
        <v>46.010000000000005</v>
      </c>
      <c r="AD70" s="16">
        <v>0</v>
      </c>
      <c r="AE70" s="16">
        <v>0</v>
      </c>
      <c r="AF70" s="16">
        <v>0</v>
      </c>
      <c r="AG70" s="18">
        <v>0</v>
      </c>
      <c r="AH70" s="21">
        <v>10.76</v>
      </c>
      <c r="AI70" s="16">
        <v>4.15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8">
        <v>31.1</v>
      </c>
      <c r="AW70" s="21">
        <f t="shared" si="8"/>
        <v>93.3</v>
      </c>
      <c r="AX70" s="16">
        <v>93.3</v>
      </c>
      <c r="AY70" s="16">
        <v>0</v>
      </c>
      <c r="AZ70" s="16">
        <v>0</v>
      </c>
      <c r="BA70" s="18">
        <v>0</v>
      </c>
      <c r="BB70" s="22">
        <f t="shared" si="9"/>
        <v>307.74</v>
      </c>
    </row>
    <row r="71" spans="1:54" ht="27.75" customHeight="1">
      <c r="A71" s="19" t="s">
        <v>110</v>
      </c>
      <c r="B71" s="21">
        <f t="shared" si="5"/>
        <v>112.56</v>
      </c>
      <c r="C71" s="16">
        <v>34.77</v>
      </c>
      <c r="D71" s="16">
        <v>40.65</v>
      </c>
      <c r="E71" s="16">
        <v>13.2</v>
      </c>
      <c r="F71" s="16">
        <v>0</v>
      </c>
      <c r="G71" s="18">
        <v>17.16</v>
      </c>
      <c r="H71" s="21">
        <v>0</v>
      </c>
      <c r="I71" s="16">
        <v>6.34</v>
      </c>
      <c r="J71" s="18">
        <v>0</v>
      </c>
      <c r="K71" s="18">
        <v>0</v>
      </c>
      <c r="L71" s="18">
        <v>0.16</v>
      </c>
      <c r="M71" s="18">
        <v>0.28</v>
      </c>
      <c r="N71" s="18">
        <v>0</v>
      </c>
      <c r="O71" s="18">
        <v>0</v>
      </c>
      <c r="P71" s="18">
        <f t="shared" si="6"/>
        <v>41.84</v>
      </c>
      <c r="Q71" s="18">
        <v>2.64</v>
      </c>
      <c r="R71" s="18">
        <v>0</v>
      </c>
      <c r="S71" s="18">
        <v>8</v>
      </c>
      <c r="T71" s="18">
        <v>0</v>
      </c>
      <c r="U71" s="16">
        <v>0</v>
      </c>
      <c r="V71" s="16">
        <v>11</v>
      </c>
      <c r="W71" s="16">
        <v>5</v>
      </c>
      <c r="X71" s="16">
        <v>0</v>
      </c>
      <c r="Y71" s="16">
        <v>0</v>
      </c>
      <c r="Z71" s="16">
        <v>0</v>
      </c>
      <c r="AA71" s="16">
        <v>0</v>
      </c>
      <c r="AB71" s="18">
        <v>15.2</v>
      </c>
      <c r="AC71" s="21">
        <f t="shared" si="7"/>
        <v>44.370000000000005</v>
      </c>
      <c r="AD71" s="16">
        <v>0</v>
      </c>
      <c r="AE71" s="16">
        <v>0</v>
      </c>
      <c r="AF71" s="16">
        <v>0</v>
      </c>
      <c r="AG71" s="18">
        <v>0</v>
      </c>
      <c r="AH71" s="21">
        <v>9.5</v>
      </c>
      <c r="AI71" s="16">
        <v>3.77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8">
        <v>31.1</v>
      </c>
      <c r="AW71" s="21">
        <f t="shared" si="8"/>
        <v>0</v>
      </c>
      <c r="AX71" s="16">
        <v>0</v>
      </c>
      <c r="AY71" s="16">
        <v>0</v>
      </c>
      <c r="AZ71" s="16">
        <v>0</v>
      </c>
      <c r="BA71" s="18">
        <v>0</v>
      </c>
      <c r="BB71" s="22">
        <f t="shared" si="9"/>
        <v>198.77</v>
      </c>
    </row>
    <row r="72" spans="1:54" ht="27.75" customHeight="1">
      <c r="A72" s="19" t="s">
        <v>340</v>
      </c>
      <c r="B72" s="21">
        <f t="shared" si="5"/>
        <v>0</v>
      </c>
      <c r="C72" s="16">
        <v>0</v>
      </c>
      <c r="D72" s="16">
        <v>0</v>
      </c>
      <c r="E72" s="16">
        <v>0</v>
      </c>
      <c r="F72" s="16">
        <v>0</v>
      </c>
      <c r="G72" s="18">
        <v>0</v>
      </c>
      <c r="H72" s="21">
        <v>0</v>
      </c>
      <c r="I72" s="16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f t="shared" si="6"/>
        <v>0</v>
      </c>
      <c r="Q72" s="18">
        <v>0</v>
      </c>
      <c r="R72" s="18">
        <v>0</v>
      </c>
      <c r="S72" s="18">
        <v>0</v>
      </c>
      <c r="T72" s="18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8">
        <v>0</v>
      </c>
      <c r="AC72" s="21">
        <f t="shared" si="7"/>
        <v>0</v>
      </c>
      <c r="AD72" s="16">
        <v>0</v>
      </c>
      <c r="AE72" s="16">
        <v>0</v>
      </c>
      <c r="AF72" s="16">
        <v>0</v>
      </c>
      <c r="AG72" s="18">
        <v>0</v>
      </c>
      <c r="AH72" s="21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8">
        <v>0</v>
      </c>
      <c r="AW72" s="21">
        <f t="shared" si="8"/>
        <v>33.3</v>
      </c>
      <c r="AX72" s="16">
        <v>33.3</v>
      </c>
      <c r="AY72" s="16">
        <v>0</v>
      </c>
      <c r="AZ72" s="16">
        <v>0</v>
      </c>
      <c r="BA72" s="18">
        <v>0</v>
      </c>
      <c r="BB72" s="22">
        <f t="shared" si="9"/>
        <v>33.3</v>
      </c>
    </row>
    <row r="73" spans="1:54" ht="27.75" customHeight="1">
      <c r="A73" s="19" t="s">
        <v>64</v>
      </c>
      <c r="B73" s="21">
        <f t="shared" si="5"/>
        <v>13.119999999999997</v>
      </c>
      <c r="C73" s="16">
        <v>4.84</v>
      </c>
      <c r="D73" s="16">
        <v>2.7</v>
      </c>
      <c r="E73" s="16">
        <v>0</v>
      </c>
      <c r="F73" s="16">
        <v>2.57</v>
      </c>
      <c r="G73" s="18">
        <v>2.1</v>
      </c>
      <c r="H73" s="21">
        <v>0</v>
      </c>
      <c r="I73" s="16">
        <v>0.84</v>
      </c>
      <c r="J73" s="18">
        <v>0</v>
      </c>
      <c r="K73" s="18">
        <v>0</v>
      </c>
      <c r="L73" s="18">
        <v>0.03</v>
      </c>
      <c r="M73" s="18">
        <v>0.04</v>
      </c>
      <c r="N73" s="18">
        <v>0</v>
      </c>
      <c r="O73" s="18">
        <v>0</v>
      </c>
      <c r="P73" s="18">
        <f t="shared" si="6"/>
        <v>0.91</v>
      </c>
      <c r="Q73" s="18">
        <v>0</v>
      </c>
      <c r="R73" s="18">
        <v>0</v>
      </c>
      <c r="S73" s="18">
        <v>0</v>
      </c>
      <c r="T73" s="18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8">
        <v>0.91</v>
      </c>
      <c r="AC73" s="21">
        <f t="shared" si="7"/>
        <v>1.6400000000000001</v>
      </c>
      <c r="AD73" s="16">
        <v>0</v>
      </c>
      <c r="AE73" s="16">
        <v>0</v>
      </c>
      <c r="AF73" s="16">
        <v>0</v>
      </c>
      <c r="AG73" s="18">
        <v>0</v>
      </c>
      <c r="AH73" s="21">
        <v>1.26</v>
      </c>
      <c r="AI73" s="16">
        <v>0.38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8">
        <v>0</v>
      </c>
      <c r="AW73" s="21">
        <f t="shared" si="8"/>
        <v>0</v>
      </c>
      <c r="AX73" s="16">
        <v>0</v>
      </c>
      <c r="AY73" s="16">
        <v>0</v>
      </c>
      <c r="AZ73" s="16">
        <v>0</v>
      </c>
      <c r="BA73" s="18">
        <v>0</v>
      </c>
      <c r="BB73" s="22">
        <f t="shared" si="9"/>
        <v>15.669999999999998</v>
      </c>
    </row>
    <row r="74" spans="1:54" ht="27.75" customHeight="1">
      <c r="A74" s="19" t="s">
        <v>118</v>
      </c>
      <c r="B74" s="21">
        <f t="shared" si="5"/>
        <v>0</v>
      </c>
      <c r="C74" s="16">
        <v>0</v>
      </c>
      <c r="D74" s="16">
        <v>0</v>
      </c>
      <c r="E74" s="16">
        <v>0</v>
      </c>
      <c r="F74" s="16">
        <v>0</v>
      </c>
      <c r="G74" s="18">
        <v>0</v>
      </c>
      <c r="H74" s="21">
        <v>0</v>
      </c>
      <c r="I74" s="16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f t="shared" si="6"/>
        <v>0</v>
      </c>
      <c r="Q74" s="18">
        <v>0</v>
      </c>
      <c r="R74" s="18">
        <v>0</v>
      </c>
      <c r="S74" s="18">
        <v>0</v>
      </c>
      <c r="T74" s="18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8">
        <v>0</v>
      </c>
      <c r="AC74" s="21">
        <f t="shared" si="7"/>
        <v>0</v>
      </c>
      <c r="AD74" s="16">
        <v>0</v>
      </c>
      <c r="AE74" s="16">
        <v>0</v>
      </c>
      <c r="AF74" s="16">
        <v>0</v>
      </c>
      <c r="AG74" s="18">
        <v>0</v>
      </c>
      <c r="AH74" s="21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8">
        <v>0</v>
      </c>
      <c r="AW74" s="21">
        <f t="shared" si="8"/>
        <v>60</v>
      </c>
      <c r="AX74" s="16">
        <v>60</v>
      </c>
      <c r="AY74" s="16">
        <v>0</v>
      </c>
      <c r="AZ74" s="16">
        <v>0</v>
      </c>
      <c r="BA74" s="18">
        <v>0</v>
      </c>
      <c r="BB74" s="22">
        <f t="shared" si="9"/>
        <v>60</v>
      </c>
    </row>
    <row r="75" spans="1:54" ht="27.75" customHeight="1">
      <c r="A75" s="19" t="s">
        <v>82</v>
      </c>
      <c r="B75" s="21">
        <f t="shared" si="5"/>
        <v>46.97</v>
      </c>
      <c r="C75" s="16">
        <v>15</v>
      </c>
      <c r="D75" s="16">
        <v>15.85</v>
      </c>
      <c r="E75" s="16">
        <v>4.74</v>
      </c>
      <c r="F75" s="16">
        <v>1.29</v>
      </c>
      <c r="G75" s="18">
        <v>7.21</v>
      </c>
      <c r="H75" s="21">
        <v>0</v>
      </c>
      <c r="I75" s="16">
        <v>2.69</v>
      </c>
      <c r="J75" s="18">
        <v>0</v>
      </c>
      <c r="K75" s="18">
        <v>0</v>
      </c>
      <c r="L75" s="18">
        <v>0.07</v>
      </c>
      <c r="M75" s="18">
        <v>0.12</v>
      </c>
      <c r="N75" s="18">
        <v>0</v>
      </c>
      <c r="O75" s="18">
        <v>0</v>
      </c>
      <c r="P75" s="18">
        <f t="shared" si="6"/>
        <v>33.01</v>
      </c>
      <c r="Q75" s="18">
        <v>1.02</v>
      </c>
      <c r="R75" s="18">
        <v>0</v>
      </c>
      <c r="S75" s="18">
        <v>3.7</v>
      </c>
      <c r="T75" s="18">
        <v>0</v>
      </c>
      <c r="U75" s="16">
        <v>0</v>
      </c>
      <c r="V75" s="16">
        <v>5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8">
        <v>23.29</v>
      </c>
      <c r="AC75" s="21">
        <f t="shared" si="7"/>
        <v>9.58</v>
      </c>
      <c r="AD75" s="16">
        <v>0</v>
      </c>
      <c r="AE75" s="16">
        <v>0</v>
      </c>
      <c r="AF75" s="16">
        <v>0</v>
      </c>
      <c r="AG75" s="18">
        <v>0</v>
      </c>
      <c r="AH75" s="21">
        <v>4.04</v>
      </c>
      <c r="AI75" s="16">
        <v>1.54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8">
        <v>4</v>
      </c>
      <c r="AW75" s="21">
        <f t="shared" si="8"/>
        <v>0</v>
      </c>
      <c r="AX75" s="16">
        <v>0</v>
      </c>
      <c r="AY75" s="16">
        <v>0</v>
      </c>
      <c r="AZ75" s="16">
        <v>0</v>
      </c>
      <c r="BA75" s="18">
        <v>0</v>
      </c>
      <c r="BB75" s="22">
        <f t="shared" si="9"/>
        <v>89.55999999999999</v>
      </c>
    </row>
    <row r="76" spans="1:54" ht="27.75" customHeight="1">
      <c r="A76" s="19" t="s">
        <v>44</v>
      </c>
      <c r="B76" s="21">
        <f t="shared" si="5"/>
        <v>40.390000000000015</v>
      </c>
      <c r="C76" s="16">
        <v>12.56</v>
      </c>
      <c r="D76" s="16">
        <v>14.5</v>
      </c>
      <c r="E76" s="16">
        <v>4.74</v>
      </c>
      <c r="F76" s="16">
        <v>0</v>
      </c>
      <c r="G76" s="18">
        <v>6.16</v>
      </c>
      <c r="H76" s="21">
        <v>0</v>
      </c>
      <c r="I76" s="16">
        <v>2.27</v>
      </c>
      <c r="J76" s="18">
        <v>0</v>
      </c>
      <c r="K76" s="18">
        <v>0</v>
      </c>
      <c r="L76" s="18">
        <v>0.06</v>
      </c>
      <c r="M76" s="18">
        <v>0.1</v>
      </c>
      <c r="N76" s="18">
        <v>0</v>
      </c>
      <c r="O76" s="18">
        <v>0</v>
      </c>
      <c r="P76" s="18">
        <f t="shared" si="6"/>
        <v>32.54</v>
      </c>
      <c r="Q76" s="18">
        <v>1.02</v>
      </c>
      <c r="R76" s="18">
        <v>0</v>
      </c>
      <c r="S76" s="18">
        <v>3.7</v>
      </c>
      <c r="T76" s="18">
        <v>0</v>
      </c>
      <c r="U76" s="16">
        <v>0</v>
      </c>
      <c r="V76" s="16">
        <v>5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8">
        <v>22.82</v>
      </c>
      <c r="AC76" s="21">
        <f t="shared" si="7"/>
        <v>8.76</v>
      </c>
      <c r="AD76" s="16">
        <v>0</v>
      </c>
      <c r="AE76" s="16">
        <v>0</v>
      </c>
      <c r="AF76" s="16">
        <v>0</v>
      </c>
      <c r="AG76" s="18">
        <v>0</v>
      </c>
      <c r="AH76" s="21">
        <v>3.41</v>
      </c>
      <c r="AI76" s="16">
        <v>1.35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8">
        <v>4</v>
      </c>
      <c r="AW76" s="21">
        <f t="shared" si="8"/>
        <v>0</v>
      </c>
      <c r="AX76" s="16">
        <v>0</v>
      </c>
      <c r="AY76" s="16">
        <v>0</v>
      </c>
      <c r="AZ76" s="16">
        <v>0</v>
      </c>
      <c r="BA76" s="18">
        <v>0</v>
      </c>
      <c r="BB76" s="22">
        <f t="shared" si="9"/>
        <v>81.69000000000001</v>
      </c>
    </row>
    <row r="77" spans="1:54" ht="27.75" customHeight="1">
      <c r="A77" s="19" t="s">
        <v>190</v>
      </c>
      <c r="B77" s="21">
        <f t="shared" si="5"/>
        <v>6.579999999999999</v>
      </c>
      <c r="C77" s="16">
        <v>2.44</v>
      </c>
      <c r="D77" s="16">
        <v>1.35</v>
      </c>
      <c r="E77" s="16">
        <v>0</v>
      </c>
      <c r="F77" s="16">
        <v>1.29</v>
      </c>
      <c r="G77" s="18">
        <v>1.05</v>
      </c>
      <c r="H77" s="21">
        <v>0</v>
      </c>
      <c r="I77" s="16">
        <v>0.42</v>
      </c>
      <c r="J77" s="18">
        <v>0</v>
      </c>
      <c r="K77" s="18">
        <v>0</v>
      </c>
      <c r="L77" s="18">
        <v>0.01</v>
      </c>
      <c r="M77" s="18">
        <v>0.02</v>
      </c>
      <c r="N77" s="18">
        <v>0</v>
      </c>
      <c r="O77" s="18">
        <v>0</v>
      </c>
      <c r="P77" s="18">
        <f t="shared" si="6"/>
        <v>0.47</v>
      </c>
      <c r="Q77" s="18">
        <v>0</v>
      </c>
      <c r="R77" s="18">
        <v>0</v>
      </c>
      <c r="S77" s="18">
        <v>0</v>
      </c>
      <c r="T77" s="18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8">
        <v>0.47</v>
      </c>
      <c r="AC77" s="21">
        <f t="shared" si="7"/>
        <v>0.8200000000000001</v>
      </c>
      <c r="AD77" s="16">
        <v>0</v>
      </c>
      <c r="AE77" s="16">
        <v>0</v>
      </c>
      <c r="AF77" s="16">
        <v>0</v>
      </c>
      <c r="AG77" s="18">
        <v>0</v>
      </c>
      <c r="AH77" s="21">
        <v>0.63</v>
      </c>
      <c r="AI77" s="16">
        <v>0.19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8">
        <v>0</v>
      </c>
      <c r="AW77" s="21">
        <f t="shared" si="8"/>
        <v>0</v>
      </c>
      <c r="AX77" s="16">
        <v>0</v>
      </c>
      <c r="AY77" s="16">
        <v>0</v>
      </c>
      <c r="AZ77" s="16">
        <v>0</v>
      </c>
      <c r="BA77" s="18">
        <v>0</v>
      </c>
      <c r="BB77" s="22">
        <f t="shared" si="9"/>
        <v>7.869999999999999</v>
      </c>
    </row>
    <row r="78" spans="1:54" ht="27.75" customHeight="1">
      <c r="A78" s="19" t="s">
        <v>239</v>
      </c>
      <c r="B78" s="21">
        <f t="shared" si="5"/>
        <v>403.15999999999997</v>
      </c>
      <c r="C78" s="16">
        <v>131.79</v>
      </c>
      <c r="D78" s="16">
        <v>135.9</v>
      </c>
      <c r="E78" s="16">
        <v>38.32</v>
      </c>
      <c r="F78" s="16">
        <v>9.63</v>
      </c>
      <c r="G78" s="18">
        <v>61.99</v>
      </c>
      <c r="H78" s="21">
        <v>0</v>
      </c>
      <c r="I78" s="16">
        <v>23.26</v>
      </c>
      <c r="J78" s="18">
        <v>0</v>
      </c>
      <c r="K78" s="18">
        <v>0</v>
      </c>
      <c r="L78" s="18">
        <v>0.63</v>
      </c>
      <c r="M78" s="18">
        <v>1.01</v>
      </c>
      <c r="N78" s="18">
        <v>0.63</v>
      </c>
      <c r="O78" s="18">
        <v>0</v>
      </c>
      <c r="P78" s="18">
        <f t="shared" si="6"/>
        <v>230.44</v>
      </c>
      <c r="Q78" s="18">
        <v>7.32</v>
      </c>
      <c r="R78" s="18">
        <v>0</v>
      </c>
      <c r="S78" s="18">
        <v>19.8</v>
      </c>
      <c r="T78" s="18">
        <v>0</v>
      </c>
      <c r="U78" s="16">
        <v>0</v>
      </c>
      <c r="V78" s="16">
        <v>17</v>
      </c>
      <c r="W78" s="16">
        <v>3.3</v>
      </c>
      <c r="X78" s="16">
        <v>0</v>
      </c>
      <c r="Y78" s="16">
        <v>0</v>
      </c>
      <c r="Z78" s="16">
        <v>0</v>
      </c>
      <c r="AA78" s="16">
        <v>0</v>
      </c>
      <c r="AB78" s="18">
        <v>183.02</v>
      </c>
      <c r="AC78" s="21">
        <f t="shared" si="7"/>
        <v>117.73</v>
      </c>
      <c r="AD78" s="16">
        <v>0</v>
      </c>
      <c r="AE78" s="16">
        <v>0</v>
      </c>
      <c r="AF78" s="16">
        <v>0</v>
      </c>
      <c r="AG78" s="18">
        <v>0</v>
      </c>
      <c r="AH78" s="21">
        <v>34.88</v>
      </c>
      <c r="AI78" s="16">
        <v>13.38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8">
        <v>69.47</v>
      </c>
      <c r="AW78" s="21">
        <f t="shared" si="8"/>
        <v>294.37</v>
      </c>
      <c r="AX78" s="16">
        <v>288</v>
      </c>
      <c r="AY78" s="16">
        <v>6.37</v>
      </c>
      <c r="AZ78" s="16">
        <v>0</v>
      </c>
      <c r="BA78" s="18">
        <v>0</v>
      </c>
      <c r="BB78" s="22">
        <f t="shared" si="9"/>
        <v>1045.6999999999998</v>
      </c>
    </row>
    <row r="79" spans="1:54" ht="27.75" customHeight="1">
      <c r="A79" s="19" t="s">
        <v>299</v>
      </c>
      <c r="B79" s="21">
        <f t="shared" si="5"/>
        <v>326.95</v>
      </c>
      <c r="C79" s="16">
        <v>101.53</v>
      </c>
      <c r="D79" s="16">
        <v>117.42</v>
      </c>
      <c r="E79" s="16">
        <v>38.32</v>
      </c>
      <c r="F79" s="16">
        <v>0</v>
      </c>
      <c r="G79" s="18">
        <v>49.83</v>
      </c>
      <c r="H79" s="21">
        <v>0</v>
      </c>
      <c r="I79" s="16">
        <v>18.4</v>
      </c>
      <c r="J79" s="18">
        <v>0</v>
      </c>
      <c r="K79" s="18">
        <v>0</v>
      </c>
      <c r="L79" s="18">
        <v>0.47</v>
      </c>
      <c r="M79" s="18">
        <v>0.8</v>
      </c>
      <c r="N79" s="18">
        <v>0.18</v>
      </c>
      <c r="O79" s="18">
        <v>0</v>
      </c>
      <c r="P79" s="18">
        <f t="shared" si="6"/>
        <v>178.71</v>
      </c>
      <c r="Q79" s="18">
        <v>7.32</v>
      </c>
      <c r="R79" s="18">
        <v>0</v>
      </c>
      <c r="S79" s="18">
        <v>12</v>
      </c>
      <c r="T79" s="18">
        <v>0</v>
      </c>
      <c r="U79" s="16">
        <v>0</v>
      </c>
      <c r="V79" s="16">
        <v>17</v>
      </c>
      <c r="W79" s="16">
        <v>2.3</v>
      </c>
      <c r="X79" s="16">
        <v>0</v>
      </c>
      <c r="Y79" s="16">
        <v>0</v>
      </c>
      <c r="Z79" s="16">
        <v>0</v>
      </c>
      <c r="AA79" s="16">
        <v>0</v>
      </c>
      <c r="AB79" s="18">
        <v>140.09</v>
      </c>
      <c r="AC79" s="21">
        <f t="shared" si="7"/>
        <v>95.78999999999999</v>
      </c>
      <c r="AD79" s="16">
        <v>0</v>
      </c>
      <c r="AE79" s="16">
        <v>0</v>
      </c>
      <c r="AF79" s="16">
        <v>0</v>
      </c>
      <c r="AG79" s="18">
        <v>0</v>
      </c>
      <c r="AH79" s="21">
        <v>27.58</v>
      </c>
      <c r="AI79" s="16">
        <v>10.94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8">
        <v>57.27</v>
      </c>
      <c r="AW79" s="21">
        <f t="shared" si="8"/>
        <v>37</v>
      </c>
      <c r="AX79" s="16">
        <v>37</v>
      </c>
      <c r="AY79" s="16">
        <v>0</v>
      </c>
      <c r="AZ79" s="16">
        <v>0</v>
      </c>
      <c r="BA79" s="18">
        <v>0</v>
      </c>
      <c r="BB79" s="22">
        <f t="shared" si="9"/>
        <v>638.4499999999999</v>
      </c>
    </row>
    <row r="80" spans="1:54" ht="27.75" customHeight="1">
      <c r="A80" s="19" t="s">
        <v>358</v>
      </c>
      <c r="B80" s="21">
        <f t="shared" si="5"/>
        <v>0</v>
      </c>
      <c r="C80" s="16">
        <v>0</v>
      </c>
      <c r="D80" s="16">
        <v>0</v>
      </c>
      <c r="E80" s="16">
        <v>0</v>
      </c>
      <c r="F80" s="16">
        <v>0</v>
      </c>
      <c r="G80" s="18">
        <v>0</v>
      </c>
      <c r="H80" s="21">
        <v>0</v>
      </c>
      <c r="I80" s="16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f t="shared" si="6"/>
        <v>34</v>
      </c>
      <c r="Q80" s="18">
        <v>0</v>
      </c>
      <c r="R80" s="18">
        <v>0</v>
      </c>
      <c r="S80" s="18">
        <v>7</v>
      </c>
      <c r="T80" s="18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8">
        <v>27</v>
      </c>
      <c r="AC80" s="21">
        <f t="shared" si="7"/>
        <v>8</v>
      </c>
      <c r="AD80" s="16">
        <v>0</v>
      </c>
      <c r="AE80" s="16">
        <v>0</v>
      </c>
      <c r="AF80" s="16">
        <v>0</v>
      </c>
      <c r="AG80" s="18">
        <v>0</v>
      </c>
      <c r="AH80" s="21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8">
        <v>8</v>
      </c>
      <c r="AW80" s="21">
        <f t="shared" si="8"/>
        <v>251</v>
      </c>
      <c r="AX80" s="16">
        <v>251</v>
      </c>
      <c r="AY80" s="16">
        <v>0</v>
      </c>
      <c r="AZ80" s="16">
        <v>0</v>
      </c>
      <c r="BA80" s="18">
        <v>0</v>
      </c>
      <c r="BB80" s="22">
        <f t="shared" si="9"/>
        <v>293</v>
      </c>
    </row>
    <row r="81" spans="1:54" ht="27.75" customHeight="1">
      <c r="A81" s="19" t="s">
        <v>256</v>
      </c>
      <c r="B81" s="21">
        <f t="shared" si="5"/>
        <v>76.21</v>
      </c>
      <c r="C81" s="16">
        <v>30.26</v>
      </c>
      <c r="D81" s="16">
        <v>18.48</v>
      </c>
      <c r="E81" s="16">
        <v>0</v>
      </c>
      <c r="F81" s="16">
        <v>9.63</v>
      </c>
      <c r="G81" s="18">
        <v>12.16</v>
      </c>
      <c r="H81" s="21">
        <v>0</v>
      </c>
      <c r="I81" s="16">
        <v>4.86</v>
      </c>
      <c r="J81" s="18">
        <v>0</v>
      </c>
      <c r="K81" s="18">
        <v>0</v>
      </c>
      <c r="L81" s="18">
        <v>0.16</v>
      </c>
      <c r="M81" s="18">
        <v>0.21</v>
      </c>
      <c r="N81" s="18">
        <v>0.45</v>
      </c>
      <c r="O81" s="18">
        <v>0</v>
      </c>
      <c r="P81" s="18">
        <f t="shared" si="6"/>
        <v>17.73</v>
      </c>
      <c r="Q81" s="18">
        <v>0</v>
      </c>
      <c r="R81" s="18">
        <v>0</v>
      </c>
      <c r="S81" s="18">
        <v>0.8</v>
      </c>
      <c r="T81" s="18">
        <v>0</v>
      </c>
      <c r="U81" s="16">
        <v>0</v>
      </c>
      <c r="V81" s="16">
        <v>0</v>
      </c>
      <c r="W81" s="16">
        <v>1</v>
      </c>
      <c r="X81" s="16">
        <v>0</v>
      </c>
      <c r="Y81" s="16">
        <v>0</v>
      </c>
      <c r="Z81" s="16">
        <v>0</v>
      </c>
      <c r="AA81" s="16">
        <v>0</v>
      </c>
      <c r="AB81" s="18">
        <v>15.93</v>
      </c>
      <c r="AC81" s="21">
        <f t="shared" si="7"/>
        <v>13.940000000000001</v>
      </c>
      <c r="AD81" s="16">
        <v>0</v>
      </c>
      <c r="AE81" s="16">
        <v>0</v>
      </c>
      <c r="AF81" s="16">
        <v>0</v>
      </c>
      <c r="AG81" s="18">
        <v>0</v>
      </c>
      <c r="AH81" s="21">
        <v>7.3</v>
      </c>
      <c r="AI81" s="16">
        <v>2.44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8">
        <v>4.2</v>
      </c>
      <c r="AW81" s="21">
        <f t="shared" si="8"/>
        <v>6.37</v>
      </c>
      <c r="AX81" s="16">
        <v>0</v>
      </c>
      <c r="AY81" s="16">
        <v>6.37</v>
      </c>
      <c r="AZ81" s="16">
        <v>0</v>
      </c>
      <c r="BA81" s="18">
        <v>0</v>
      </c>
      <c r="BB81" s="22">
        <f t="shared" si="9"/>
        <v>114.25</v>
      </c>
    </row>
    <row r="82" spans="1:54" ht="27.75" customHeight="1">
      <c r="A82" s="19" t="s">
        <v>54</v>
      </c>
      <c r="B82" s="21">
        <f t="shared" si="5"/>
        <v>72.33000000000001</v>
      </c>
      <c r="C82" s="16">
        <v>19.84</v>
      </c>
      <c r="D82" s="16">
        <v>28.66</v>
      </c>
      <c r="E82" s="16">
        <v>8.45</v>
      </c>
      <c r="F82" s="16">
        <v>0</v>
      </c>
      <c r="G82" s="18">
        <v>11.03</v>
      </c>
      <c r="H82" s="21">
        <v>0</v>
      </c>
      <c r="I82" s="16">
        <v>4.07</v>
      </c>
      <c r="J82" s="18">
        <v>0</v>
      </c>
      <c r="K82" s="18">
        <v>0</v>
      </c>
      <c r="L82" s="18">
        <v>0.1</v>
      </c>
      <c r="M82" s="18">
        <v>0.18</v>
      </c>
      <c r="N82" s="18">
        <v>0</v>
      </c>
      <c r="O82" s="18">
        <v>0</v>
      </c>
      <c r="P82" s="18">
        <f t="shared" si="6"/>
        <v>20.09</v>
      </c>
      <c r="Q82" s="18">
        <v>1.44</v>
      </c>
      <c r="R82" s="18">
        <v>0</v>
      </c>
      <c r="S82" s="18">
        <v>5</v>
      </c>
      <c r="T82" s="18">
        <v>0</v>
      </c>
      <c r="U82" s="16">
        <v>0</v>
      </c>
      <c r="V82" s="16">
        <v>5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8">
        <v>8.65</v>
      </c>
      <c r="AC82" s="21">
        <f t="shared" si="7"/>
        <v>20.54</v>
      </c>
      <c r="AD82" s="16">
        <v>0</v>
      </c>
      <c r="AE82" s="16">
        <v>0</v>
      </c>
      <c r="AF82" s="16">
        <v>0</v>
      </c>
      <c r="AG82" s="18">
        <v>0</v>
      </c>
      <c r="AH82" s="21">
        <v>6.11</v>
      </c>
      <c r="AI82" s="16">
        <v>2.43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8">
        <v>12</v>
      </c>
      <c r="AW82" s="21">
        <f t="shared" si="8"/>
        <v>219.75</v>
      </c>
      <c r="AX82" s="16">
        <v>99.75</v>
      </c>
      <c r="AY82" s="16">
        <v>0</v>
      </c>
      <c r="AZ82" s="16">
        <v>0</v>
      </c>
      <c r="BA82" s="18">
        <v>120</v>
      </c>
      <c r="BB82" s="22">
        <f t="shared" si="9"/>
        <v>332.71000000000004</v>
      </c>
    </row>
    <row r="83" spans="1:54" ht="27.75" customHeight="1">
      <c r="A83" s="19" t="s">
        <v>28</v>
      </c>
      <c r="B83" s="21">
        <f t="shared" si="5"/>
        <v>0</v>
      </c>
      <c r="C83" s="16">
        <v>0</v>
      </c>
      <c r="D83" s="16">
        <v>0</v>
      </c>
      <c r="E83" s="16">
        <v>0</v>
      </c>
      <c r="F83" s="16">
        <v>0</v>
      </c>
      <c r="G83" s="18">
        <v>0</v>
      </c>
      <c r="H83" s="21">
        <v>0</v>
      </c>
      <c r="I83" s="16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f t="shared" si="6"/>
        <v>0</v>
      </c>
      <c r="Q83" s="18">
        <v>0</v>
      </c>
      <c r="R83" s="18">
        <v>0</v>
      </c>
      <c r="S83" s="18">
        <v>0</v>
      </c>
      <c r="T83" s="18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8">
        <v>0</v>
      </c>
      <c r="AC83" s="21">
        <f t="shared" si="7"/>
        <v>12</v>
      </c>
      <c r="AD83" s="16">
        <v>0</v>
      </c>
      <c r="AE83" s="16">
        <v>0</v>
      </c>
      <c r="AF83" s="16">
        <v>0</v>
      </c>
      <c r="AG83" s="18">
        <v>0</v>
      </c>
      <c r="AH83" s="21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8">
        <v>12</v>
      </c>
      <c r="AW83" s="21">
        <f t="shared" si="8"/>
        <v>120</v>
      </c>
      <c r="AX83" s="16">
        <v>0</v>
      </c>
      <c r="AY83" s="16">
        <v>0</v>
      </c>
      <c r="AZ83" s="16">
        <v>0</v>
      </c>
      <c r="BA83" s="18">
        <v>120</v>
      </c>
      <c r="BB83" s="22">
        <f t="shared" si="9"/>
        <v>132</v>
      </c>
    </row>
    <row r="84" spans="1:54" ht="27.75" customHeight="1">
      <c r="A84" s="19" t="s">
        <v>81</v>
      </c>
      <c r="B84" s="21">
        <f t="shared" si="5"/>
        <v>0</v>
      </c>
      <c r="C84" s="16">
        <v>0</v>
      </c>
      <c r="D84" s="16">
        <v>0</v>
      </c>
      <c r="E84" s="16">
        <v>0</v>
      </c>
      <c r="F84" s="16">
        <v>0</v>
      </c>
      <c r="G84" s="18">
        <v>0</v>
      </c>
      <c r="H84" s="21">
        <v>0</v>
      </c>
      <c r="I84" s="16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f t="shared" si="6"/>
        <v>0</v>
      </c>
      <c r="Q84" s="18">
        <v>0</v>
      </c>
      <c r="R84" s="18">
        <v>0</v>
      </c>
      <c r="S84" s="18">
        <v>0</v>
      </c>
      <c r="T84" s="18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8">
        <v>0</v>
      </c>
      <c r="AC84" s="21">
        <f t="shared" si="7"/>
        <v>0</v>
      </c>
      <c r="AD84" s="16">
        <v>0</v>
      </c>
      <c r="AE84" s="16">
        <v>0</v>
      </c>
      <c r="AF84" s="16">
        <v>0</v>
      </c>
      <c r="AG84" s="18">
        <v>0</v>
      </c>
      <c r="AH84" s="21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8">
        <v>0</v>
      </c>
      <c r="AW84" s="21">
        <f t="shared" si="8"/>
        <v>120</v>
      </c>
      <c r="AX84" s="16">
        <v>0</v>
      </c>
      <c r="AY84" s="16">
        <v>0</v>
      </c>
      <c r="AZ84" s="16">
        <v>0</v>
      </c>
      <c r="BA84" s="18">
        <v>120</v>
      </c>
      <c r="BB84" s="22">
        <f t="shared" si="9"/>
        <v>120</v>
      </c>
    </row>
    <row r="85" spans="1:54" ht="27.75" customHeight="1">
      <c r="A85" s="19" t="s">
        <v>63</v>
      </c>
      <c r="B85" s="21">
        <f t="shared" si="5"/>
        <v>0</v>
      </c>
      <c r="C85" s="16">
        <v>0</v>
      </c>
      <c r="D85" s="16">
        <v>0</v>
      </c>
      <c r="E85" s="16">
        <v>0</v>
      </c>
      <c r="F85" s="16">
        <v>0</v>
      </c>
      <c r="G85" s="18">
        <v>0</v>
      </c>
      <c r="H85" s="21">
        <v>0</v>
      </c>
      <c r="I85" s="16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f t="shared" si="6"/>
        <v>0</v>
      </c>
      <c r="Q85" s="18">
        <v>0</v>
      </c>
      <c r="R85" s="18">
        <v>0</v>
      </c>
      <c r="S85" s="18">
        <v>0</v>
      </c>
      <c r="T85" s="18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8">
        <v>0</v>
      </c>
      <c r="AC85" s="21">
        <f t="shared" si="7"/>
        <v>12</v>
      </c>
      <c r="AD85" s="16">
        <v>0</v>
      </c>
      <c r="AE85" s="16">
        <v>0</v>
      </c>
      <c r="AF85" s="16">
        <v>0</v>
      </c>
      <c r="AG85" s="18">
        <v>0</v>
      </c>
      <c r="AH85" s="21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8">
        <v>12</v>
      </c>
      <c r="AW85" s="21">
        <f t="shared" si="8"/>
        <v>0</v>
      </c>
      <c r="AX85" s="16">
        <v>0</v>
      </c>
      <c r="AY85" s="16">
        <v>0</v>
      </c>
      <c r="AZ85" s="16">
        <v>0</v>
      </c>
      <c r="BA85" s="18">
        <v>0</v>
      </c>
      <c r="BB85" s="22">
        <f t="shared" si="9"/>
        <v>12</v>
      </c>
    </row>
    <row r="86" spans="1:54" ht="27.75" customHeight="1">
      <c r="A86" s="19" t="s">
        <v>48</v>
      </c>
      <c r="B86" s="21">
        <f t="shared" si="5"/>
        <v>72.33000000000001</v>
      </c>
      <c r="C86" s="16">
        <v>19.84</v>
      </c>
      <c r="D86" s="16">
        <v>28.66</v>
      </c>
      <c r="E86" s="16">
        <v>8.45</v>
      </c>
      <c r="F86" s="16">
        <v>0</v>
      </c>
      <c r="G86" s="18">
        <v>11.03</v>
      </c>
      <c r="H86" s="21">
        <v>0</v>
      </c>
      <c r="I86" s="16">
        <v>4.07</v>
      </c>
      <c r="J86" s="18">
        <v>0</v>
      </c>
      <c r="K86" s="18">
        <v>0</v>
      </c>
      <c r="L86" s="18">
        <v>0.1</v>
      </c>
      <c r="M86" s="18">
        <v>0.18</v>
      </c>
      <c r="N86" s="18">
        <v>0</v>
      </c>
      <c r="O86" s="18">
        <v>0</v>
      </c>
      <c r="P86" s="18">
        <f t="shared" si="6"/>
        <v>20.09</v>
      </c>
      <c r="Q86" s="18">
        <v>1.44</v>
      </c>
      <c r="R86" s="18">
        <v>0</v>
      </c>
      <c r="S86" s="18">
        <v>5</v>
      </c>
      <c r="T86" s="18">
        <v>0</v>
      </c>
      <c r="U86" s="16">
        <v>0</v>
      </c>
      <c r="V86" s="16">
        <v>5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8">
        <v>8.65</v>
      </c>
      <c r="AC86" s="21">
        <f t="shared" si="7"/>
        <v>8.540000000000001</v>
      </c>
      <c r="AD86" s="16">
        <v>0</v>
      </c>
      <c r="AE86" s="16">
        <v>0</v>
      </c>
      <c r="AF86" s="16">
        <v>0</v>
      </c>
      <c r="AG86" s="18">
        <v>0</v>
      </c>
      <c r="AH86" s="21">
        <v>6.11</v>
      </c>
      <c r="AI86" s="16">
        <v>2.43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8">
        <v>0</v>
      </c>
      <c r="AW86" s="21">
        <f t="shared" si="8"/>
        <v>99.75</v>
      </c>
      <c r="AX86" s="16">
        <v>99.75</v>
      </c>
      <c r="AY86" s="16">
        <v>0</v>
      </c>
      <c r="AZ86" s="16">
        <v>0</v>
      </c>
      <c r="BA86" s="18">
        <v>0</v>
      </c>
      <c r="BB86" s="22">
        <f t="shared" si="9"/>
        <v>200.71000000000004</v>
      </c>
    </row>
    <row r="87" spans="1:54" ht="27.75" customHeight="1">
      <c r="A87" s="19" t="s">
        <v>225</v>
      </c>
      <c r="B87" s="21">
        <f t="shared" si="5"/>
        <v>72.33000000000001</v>
      </c>
      <c r="C87" s="16">
        <v>19.84</v>
      </c>
      <c r="D87" s="16">
        <v>28.66</v>
      </c>
      <c r="E87" s="16">
        <v>8.45</v>
      </c>
      <c r="F87" s="16">
        <v>0</v>
      </c>
      <c r="G87" s="18">
        <v>11.03</v>
      </c>
      <c r="H87" s="21">
        <v>0</v>
      </c>
      <c r="I87" s="16">
        <v>4.07</v>
      </c>
      <c r="J87" s="18">
        <v>0</v>
      </c>
      <c r="K87" s="18">
        <v>0</v>
      </c>
      <c r="L87" s="18">
        <v>0.1</v>
      </c>
      <c r="M87" s="18">
        <v>0.18</v>
      </c>
      <c r="N87" s="18">
        <v>0</v>
      </c>
      <c r="O87" s="18">
        <v>0</v>
      </c>
      <c r="P87" s="18">
        <f t="shared" si="6"/>
        <v>20.09</v>
      </c>
      <c r="Q87" s="18">
        <v>1.44</v>
      </c>
      <c r="R87" s="18">
        <v>0</v>
      </c>
      <c r="S87" s="18">
        <v>5</v>
      </c>
      <c r="T87" s="18">
        <v>0</v>
      </c>
      <c r="U87" s="16">
        <v>0</v>
      </c>
      <c r="V87" s="16">
        <v>5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8">
        <v>8.65</v>
      </c>
      <c r="AC87" s="21">
        <f t="shared" si="7"/>
        <v>8.540000000000001</v>
      </c>
      <c r="AD87" s="16">
        <v>0</v>
      </c>
      <c r="AE87" s="16">
        <v>0</v>
      </c>
      <c r="AF87" s="16">
        <v>0</v>
      </c>
      <c r="AG87" s="18">
        <v>0</v>
      </c>
      <c r="AH87" s="21">
        <v>6.11</v>
      </c>
      <c r="AI87" s="16">
        <v>2.43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8">
        <v>0</v>
      </c>
      <c r="AW87" s="21">
        <f t="shared" si="8"/>
        <v>99.75</v>
      </c>
      <c r="AX87" s="16">
        <v>99.75</v>
      </c>
      <c r="AY87" s="16">
        <v>0</v>
      </c>
      <c r="AZ87" s="16">
        <v>0</v>
      </c>
      <c r="BA87" s="18">
        <v>0</v>
      </c>
      <c r="BB87" s="22">
        <f t="shared" si="9"/>
        <v>200.71000000000004</v>
      </c>
    </row>
    <row r="88" spans="1:54" ht="27.75" customHeight="1">
      <c r="A88" s="19" t="s">
        <v>161</v>
      </c>
      <c r="B88" s="21">
        <f t="shared" si="5"/>
        <v>3050.09</v>
      </c>
      <c r="C88" s="16">
        <v>754.34</v>
      </c>
      <c r="D88" s="16">
        <v>1288.75</v>
      </c>
      <c r="E88" s="16">
        <v>356.14</v>
      </c>
      <c r="F88" s="16">
        <v>2.57</v>
      </c>
      <c r="G88" s="18">
        <v>464.66</v>
      </c>
      <c r="H88" s="21">
        <v>0</v>
      </c>
      <c r="I88" s="16">
        <v>171.82</v>
      </c>
      <c r="J88" s="18">
        <v>0</v>
      </c>
      <c r="K88" s="18">
        <v>0</v>
      </c>
      <c r="L88" s="18">
        <v>4.29</v>
      </c>
      <c r="M88" s="18">
        <v>7.52</v>
      </c>
      <c r="N88" s="18">
        <v>0</v>
      </c>
      <c r="O88" s="18">
        <v>0</v>
      </c>
      <c r="P88" s="18">
        <f t="shared" si="6"/>
        <v>1102.82</v>
      </c>
      <c r="Q88" s="18">
        <v>60.66</v>
      </c>
      <c r="R88" s="18">
        <v>0</v>
      </c>
      <c r="S88" s="18">
        <v>14</v>
      </c>
      <c r="T88" s="18">
        <v>0</v>
      </c>
      <c r="U88" s="16">
        <v>0</v>
      </c>
      <c r="V88" s="16">
        <v>8</v>
      </c>
      <c r="W88" s="16">
        <v>6</v>
      </c>
      <c r="X88" s="16">
        <v>0</v>
      </c>
      <c r="Y88" s="16">
        <v>0</v>
      </c>
      <c r="Z88" s="16">
        <v>0</v>
      </c>
      <c r="AA88" s="16">
        <v>0</v>
      </c>
      <c r="AB88" s="18">
        <v>1014.16</v>
      </c>
      <c r="AC88" s="21">
        <f t="shared" si="7"/>
        <v>2090.94</v>
      </c>
      <c r="AD88" s="16">
        <v>0</v>
      </c>
      <c r="AE88" s="16">
        <v>0</v>
      </c>
      <c r="AF88" s="16">
        <v>0</v>
      </c>
      <c r="AG88" s="18">
        <v>0</v>
      </c>
      <c r="AH88" s="21">
        <v>257.74</v>
      </c>
      <c r="AI88" s="16">
        <v>102.16</v>
      </c>
      <c r="AJ88" s="16">
        <v>34.08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8">
        <v>1696.96</v>
      </c>
      <c r="AW88" s="21">
        <f t="shared" si="8"/>
        <v>253.85</v>
      </c>
      <c r="AX88" s="16">
        <v>203.85</v>
      </c>
      <c r="AY88" s="16">
        <v>50</v>
      </c>
      <c r="AZ88" s="16">
        <v>0</v>
      </c>
      <c r="BA88" s="18">
        <v>0</v>
      </c>
      <c r="BB88" s="22">
        <f t="shared" si="9"/>
        <v>6497.700000000001</v>
      </c>
    </row>
    <row r="89" spans="1:54" ht="27.75" customHeight="1">
      <c r="A89" s="19" t="s">
        <v>26</v>
      </c>
      <c r="B89" s="21">
        <f t="shared" si="5"/>
        <v>0</v>
      </c>
      <c r="C89" s="16">
        <v>0</v>
      </c>
      <c r="D89" s="16">
        <v>0</v>
      </c>
      <c r="E89" s="16">
        <v>0</v>
      </c>
      <c r="F89" s="16">
        <v>0</v>
      </c>
      <c r="G89" s="18">
        <v>0</v>
      </c>
      <c r="H89" s="21">
        <v>0</v>
      </c>
      <c r="I89" s="16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f t="shared" si="6"/>
        <v>204.54</v>
      </c>
      <c r="Q89" s="18">
        <v>0</v>
      </c>
      <c r="R89" s="18">
        <v>0</v>
      </c>
      <c r="S89" s="18">
        <v>0</v>
      </c>
      <c r="T89" s="18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8">
        <v>204.54</v>
      </c>
      <c r="AC89" s="21">
        <f t="shared" si="7"/>
        <v>278</v>
      </c>
      <c r="AD89" s="16">
        <v>0</v>
      </c>
      <c r="AE89" s="16">
        <v>0</v>
      </c>
      <c r="AF89" s="16">
        <v>0</v>
      </c>
      <c r="AG89" s="18">
        <v>0</v>
      </c>
      <c r="AH89" s="21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8">
        <v>278</v>
      </c>
      <c r="AW89" s="21">
        <f t="shared" si="8"/>
        <v>0</v>
      </c>
      <c r="AX89" s="16">
        <v>0</v>
      </c>
      <c r="AY89" s="16">
        <v>0</v>
      </c>
      <c r="AZ89" s="16">
        <v>0</v>
      </c>
      <c r="BA89" s="18">
        <v>0</v>
      </c>
      <c r="BB89" s="22">
        <f t="shared" si="9"/>
        <v>482.53999999999996</v>
      </c>
    </row>
    <row r="90" spans="1:54" ht="27.75" customHeight="1">
      <c r="A90" s="19" t="s">
        <v>348</v>
      </c>
      <c r="B90" s="21">
        <f t="shared" si="5"/>
        <v>0</v>
      </c>
      <c r="C90" s="16">
        <v>0</v>
      </c>
      <c r="D90" s="16">
        <v>0</v>
      </c>
      <c r="E90" s="16">
        <v>0</v>
      </c>
      <c r="F90" s="16">
        <v>0</v>
      </c>
      <c r="G90" s="18">
        <v>0</v>
      </c>
      <c r="H90" s="21">
        <v>0</v>
      </c>
      <c r="I90" s="16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f t="shared" si="6"/>
        <v>146.54</v>
      </c>
      <c r="Q90" s="18">
        <v>0</v>
      </c>
      <c r="R90" s="18">
        <v>0</v>
      </c>
      <c r="S90" s="18">
        <v>0</v>
      </c>
      <c r="T90" s="18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8">
        <v>146.54</v>
      </c>
      <c r="AC90" s="21">
        <f t="shared" si="7"/>
        <v>278</v>
      </c>
      <c r="AD90" s="16">
        <v>0</v>
      </c>
      <c r="AE90" s="16">
        <v>0</v>
      </c>
      <c r="AF90" s="16">
        <v>0</v>
      </c>
      <c r="AG90" s="18">
        <v>0</v>
      </c>
      <c r="AH90" s="21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8">
        <v>278</v>
      </c>
      <c r="AW90" s="21">
        <f t="shared" si="8"/>
        <v>0</v>
      </c>
      <c r="AX90" s="16">
        <v>0</v>
      </c>
      <c r="AY90" s="16">
        <v>0</v>
      </c>
      <c r="AZ90" s="16">
        <v>0</v>
      </c>
      <c r="BA90" s="18">
        <v>0</v>
      </c>
      <c r="BB90" s="22">
        <f t="shared" si="9"/>
        <v>424.53999999999996</v>
      </c>
    </row>
    <row r="91" spans="1:54" ht="27.75" customHeight="1">
      <c r="A91" s="19" t="s">
        <v>69</v>
      </c>
      <c r="B91" s="21">
        <f t="shared" si="5"/>
        <v>0</v>
      </c>
      <c r="C91" s="16">
        <v>0</v>
      </c>
      <c r="D91" s="16">
        <v>0</v>
      </c>
      <c r="E91" s="16">
        <v>0</v>
      </c>
      <c r="F91" s="16">
        <v>0</v>
      </c>
      <c r="G91" s="18">
        <v>0</v>
      </c>
      <c r="H91" s="21">
        <v>0</v>
      </c>
      <c r="I91" s="16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f t="shared" si="6"/>
        <v>58</v>
      </c>
      <c r="Q91" s="18">
        <v>0</v>
      </c>
      <c r="R91" s="18">
        <v>0</v>
      </c>
      <c r="S91" s="18">
        <v>0</v>
      </c>
      <c r="T91" s="18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8">
        <v>58</v>
      </c>
      <c r="AC91" s="21">
        <f t="shared" si="7"/>
        <v>0</v>
      </c>
      <c r="AD91" s="16">
        <v>0</v>
      </c>
      <c r="AE91" s="16">
        <v>0</v>
      </c>
      <c r="AF91" s="16">
        <v>0</v>
      </c>
      <c r="AG91" s="18">
        <v>0</v>
      </c>
      <c r="AH91" s="21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8">
        <v>0</v>
      </c>
      <c r="AW91" s="21">
        <f t="shared" si="8"/>
        <v>0</v>
      </c>
      <c r="AX91" s="16">
        <v>0</v>
      </c>
      <c r="AY91" s="16">
        <v>0</v>
      </c>
      <c r="AZ91" s="16">
        <v>0</v>
      </c>
      <c r="BA91" s="18">
        <v>0</v>
      </c>
      <c r="BB91" s="22">
        <f t="shared" si="9"/>
        <v>58</v>
      </c>
    </row>
    <row r="92" spans="1:54" ht="27.75" customHeight="1">
      <c r="A92" s="19" t="s">
        <v>216</v>
      </c>
      <c r="B92" s="21">
        <f t="shared" si="5"/>
        <v>2582.13</v>
      </c>
      <c r="C92" s="16">
        <v>615.09</v>
      </c>
      <c r="D92" s="16">
        <v>1115.25</v>
      </c>
      <c r="E92" s="16">
        <v>302.8</v>
      </c>
      <c r="F92" s="16">
        <v>0</v>
      </c>
      <c r="G92" s="18">
        <v>393.65</v>
      </c>
      <c r="H92" s="21">
        <v>0</v>
      </c>
      <c r="I92" s="16">
        <v>145.35</v>
      </c>
      <c r="J92" s="18">
        <v>0</v>
      </c>
      <c r="K92" s="18">
        <v>0</v>
      </c>
      <c r="L92" s="18">
        <v>3.63</v>
      </c>
      <c r="M92" s="18">
        <v>6.36</v>
      </c>
      <c r="N92" s="18">
        <v>0</v>
      </c>
      <c r="O92" s="18">
        <v>0</v>
      </c>
      <c r="P92" s="18">
        <f t="shared" si="6"/>
        <v>774.6999999999999</v>
      </c>
      <c r="Q92" s="18">
        <v>50.16</v>
      </c>
      <c r="R92" s="18">
        <v>0</v>
      </c>
      <c r="S92" s="18">
        <v>12</v>
      </c>
      <c r="T92" s="18">
        <v>0</v>
      </c>
      <c r="U92" s="16">
        <v>0</v>
      </c>
      <c r="V92" s="16">
        <v>0</v>
      </c>
      <c r="W92" s="16">
        <v>3</v>
      </c>
      <c r="X92" s="16">
        <v>0</v>
      </c>
      <c r="Y92" s="16">
        <v>0</v>
      </c>
      <c r="Z92" s="16">
        <v>0</v>
      </c>
      <c r="AA92" s="16">
        <v>0</v>
      </c>
      <c r="AB92" s="18">
        <v>709.54</v>
      </c>
      <c r="AC92" s="21">
        <f t="shared" si="7"/>
        <v>1637.64</v>
      </c>
      <c r="AD92" s="16">
        <v>0</v>
      </c>
      <c r="AE92" s="16">
        <v>0</v>
      </c>
      <c r="AF92" s="16">
        <v>0</v>
      </c>
      <c r="AG92" s="18">
        <v>0</v>
      </c>
      <c r="AH92" s="21">
        <v>218.02</v>
      </c>
      <c r="AI92" s="16">
        <v>86.52</v>
      </c>
      <c r="AJ92" s="16">
        <v>23.88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8">
        <v>1309.22</v>
      </c>
      <c r="AW92" s="21">
        <f t="shared" si="8"/>
        <v>108.8</v>
      </c>
      <c r="AX92" s="16">
        <v>58.8</v>
      </c>
      <c r="AY92" s="16">
        <v>50</v>
      </c>
      <c r="AZ92" s="16">
        <v>0</v>
      </c>
      <c r="BA92" s="18">
        <v>0</v>
      </c>
      <c r="BB92" s="22">
        <f t="shared" si="9"/>
        <v>5103.27</v>
      </c>
    </row>
    <row r="93" spans="1:54" ht="27.75" customHeight="1">
      <c r="A93" s="19" t="s">
        <v>177</v>
      </c>
      <c r="B93" s="21">
        <f t="shared" si="5"/>
        <v>2582.13</v>
      </c>
      <c r="C93" s="16">
        <v>615.09</v>
      </c>
      <c r="D93" s="16">
        <v>1115.25</v>
      </c>
      <c r="E93" s="16">
        <v>302.8</v>
      </c>
      <c r="F93" s="16">
        <v>0</v>
      </c>
      <c r="G93" s="18">
        <v>393.65</v>
      </c>
      <c r="H93" s="21">
        <v>0</v>
      </c>
      <c r="I93" s="16">
        <v>145.35</v>
      </c>
      <c r="J93" s="18">
        <v>0</v>
      </c>
      <c r="K93" s="18">
        <v>0</v>
      </c>
      <c r="L93" s="18">
        <v>3.63</v>
      </c>
      <c r="M93" s="18">
        <v>6.36</v>
      </c>
      <c r="N93" s="18">
        <v>0</v>
      </c>
      <c r="O93" s="18">
        <v>0</v>
      </c>
      <c r="P93" s="18">
        <f t="shared" si="6"/>
        <v>592.5</v>
      </c>
      <c r="Q93" s="18">
        <v>50.16</v>
      </c>
      <c r="R93" s="18">
        <v>0</v>
      </c>
      <c r="S93" s="18">
        <v>12</v>
      </c>
      <c r="T93" s="18">
        <v>0</v>
      </c>
      <c r="U93" s="16">
        <v>0</v>
      </c>
      <c r="V93" s="16">
        <v>0</v>
      </c>
      <c r="W93" s="16">
        <v>3</v>
      </c>
      <c r="X93" s="16">
        <v>0</v>
      </c>
      <c r="Y93" s="16">
        <v>0</v>
      </c>
      <c r="Z93" s="16">
        <v>0</v>
      </c>
      <c r="AA93" s="16">
        <v>0</v>
      </c>
      <c r="AB93" s="18">
        <v>527.34</v>
      </c>
      <c r="AC93" s="21">
        <f t="shared" si="7"/>
        <v>770.44</v>
      </c>
      <c r="AD93" s="16">
        <v>0</v>
      </c>
      <c r="AE93" s="16">
        <v>0</v>
      </c>
      <c r="AF93" s="16">
        <v>0</v>
      </c>
      <c r="AG93" s="18">
        <v>0</v>
      </c>
      <c r="AH93" s="21">
        <v>218.02</v>
      </c>
      <c r="AI93" s="16">
        <v>86.52</v>
      </c>
      <c r="AJ93" s="16">
        <v>23.88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8">
        <v>442.02</v>
      </c>
      <c r="AW93" s="21">
        <f t="shared" si="8"/>
        <v>50</v>
      </c>
      <c r="AX93" s="16">
        <v>0</v>
      </c>
      <c r="AY93" s="16">
        <v>50</v>
      </c>
      <c r="AZ93" s="16">
        <v>0</v>
      </c>
      <c r="BA93" s="18">
        <v>0</v>
      </c>
      <c r="BB93" s="22">
        <f t="shared" si="9"/>
        <v>3995.07</v>
      </c>
    </row>
    <row r="94" spans="1:54" ht="27.75" customHeight="1">
      <c r="A94" s="19" t="s">
        <v>16</v>
      </c>
      <c r="B94" s="21">
        <f t="shared" si="5"/>
        <v>0</v>
      </c>
      <c r="C94" s="16">
        <v>0</v>
      </c>
      <c r="D94" s="16">
        <v>0</v>
      </c>
      <c r="E94" s="16">
        <v>0</v>
      </c>
      <c r="F94" s="16">
        <v>0</v>
      </c>
      <c r="G94" s="18">
        <v>0</v>
      </c>
      <c r="H94" s="21">
        <v>0</v>
      </c>
      <c r="I94" s="16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f t="shared" si="6"/>
        <v>11.5</v>
      </c>
      <c r="Q94" s="18">
        <v>0</v>
      </c>
      <c r="R94" s="18">
        <v>0</v>
      </c>
      <c r="S94" s="18">
        <v>0</v>
      </c>
      <c r="T94" s="18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8">
        <v>11.5</v>
      </c>
      <c r="AC94" s="21">
        <f t="shared" si="7"/>
        <v>0</v>
      </c>
      <c r="AD94" s="16">
        <v>0</v>
      </c>
      <c r="AE94" s="16">
        <v>0</v>
      </c>
      <c r="AF94" s="16">
        <v>0</v>
      </c>
      <c r="AG94" s="18">
        <v>0</v>
      </c>
      <c r="AH94" s="21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8">
        <v>0</v>
      </c>
      <c r="AW94" s="21">
        <f t="shared" si="8"/>
        <v>0</v>
      </c>
      <c r="AX94" s="16">
        <v>0</v>
      </c>
      <c r="AY94" s="16">
        <v>0</v>
      </c>
      <c r="AZ94" s="16">
        <v>0</v>
      </c>
      <c r="BA94" s="18">
        <v>0</v>
      </c>
      <c r="BB94" s="22">
        <f t="shared" si="9"/>
        <v>11.5</v>
      </c>
    </row>
    <row r="95" spans="1:54" ht="27.75" customHeight="1">
      <c r="A95" s="19" t="s">
        <v>150</v>
      </c>
      <c r="B95" s="21">
        <f t="shared" si="5"/>
        <v>0</v>
      </c>
      <c r="C95" s="16">
        <v>0</v>
      </c>
      <c r="D95" s="16">
        <v>0</v>
      </c>
      <c r="E95" s="16">
        <v>0</v>
      </c>
      <c r="F95" s="16">
        <v>0</v>
      </c>
      <c r="G95" s="18">
        <v>0</v>
      </c>
      <c r="H95" s="21">
        <v>0</v>
      </c>
      <c r="I95" s="16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f t="shared" si="6"/>
        <v>15</v>
      </c>
      <c r="Q95" s="18">
        <v>0</v>
      </c>
      <c r="R95" s="18">
        <v>0</v>
      </c>
      <c r="S95" s="18">
        <v>0</v>
      </c>
      <c r="T95" s="18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8">
        <v>15</v>
      </c>
      <c r="AC95" s="21">
        <f t="shared" si="7"/>
        <v>476</v>
      </c>
      <c r="AD95" s="16">
        <v>0</v>
      </c>
      <c r="AE95" s="16">
        <v>0</v>
      </c>
      <c r="AF95" s="16">
        <v>0</v>
      </c>
      <c r="AG95" s="18">
        <v>0</v>
      </c>
      <c r="AH95" s="21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8">
        <v>476</v>
      </c>
      <c r="AW95" s="21">
        <f t="shared" si="8"/>
        <v>19.4</v>
      </c>
      <c r="AX95" s="16">
        <v>19.4</v>
      </c>
      <c r="AY95" s="16">
        <v>0</v>
      </c>
      <c r="AZ95" s="16">
        <v>0</v>
      </c>
      <c r="BA95" s="18">
        <v>0</v>
      </c>
      <c r="BB95" s="22">
        <f t="shared" si="9"/>
        <v>510.4</v>
      </c>
    </row>
    <row r="96" spans="1:54" ht="27.75" customHeight="1">
      <c r="A96" s="19" t="s">
        <v>165</v>
      </c>
      <c r="B96" s="21">
        <f t="shared" si="5"/>
        <v>0</v>
      </c>
      <c r="C96" s="16">
        <v>0</v>
      </c>
      <c r="D96" s="16">
        <v>0</v>
      </c>
      <c r="E96" s="16">
        <v>0</v>
      </c>
      <c r="F96" s="16">
        <v>0</v>
      </c>
      <c r="G96" s="18">
        <v>0</v>
      </c>
      <c r="H96" s="21">
        <v>0</v>
      </c>
      <c r="I96" s="16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f t="shared" si="6"/>
        <v>50</v>
      </c>
      <c r="Q96" s="18">
        <v>0</v>
      </c>
      <c r="R96" s="18">
        <v>0</v>
      </c>
      <c r="S96" s="18">
        <v>0</v>
      </c>
      <c r="T96" s="18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8">
        <v>50</v>
      </c>
      <c r="AC96" s="21">
        <f t="shared" si="7"/>
        <v>0</v>
      </c>
      <c r="AD96" s="16">
        <v>0</v>
      </c>
      <c r="AE96" s="16">
        <v>0</v>
      </c>
      <c r="AF96" s="16">
        <v>0</v>
      </c>
      <c r="AG96" s="18">
        <v>0</v>
      </c>
      <c r="AH96" s="21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8">
        <v>0</v>
      </c>
      <c r="AW96" s="21">
        <f t="shared" si="8"/>
        <v>0</v>
      </c>
      <c r="AX96" s="16">
        <v>0</v>
      </c>
      <c r="AY96" s="16">
        <v>0</v>
      </c>
      <c r="AZ96" s="16">
        <v>0</v>
      </c>
      <c r="BA96" s="18">
        <v>0</v>
      </c>
      <c r="BB96" s="22">
        <f t="shared" si="9"/>
        <v>50</v>
      </c>
    </row>
    <row r="97" spans="1:54" ht="27.75" customHeight="1">
      <c r="A97" s="19" t="s">
        <v>331</v>
      </c>
      <c r="B97" s="21">
        <f t="shared" si="5"/>
        <v>0</v>
      </c>
      <c r="C97" s="16">
        <v>0</v>
      </c>
      <c r="D97" s="16">
        <v>0</v>
      </c>
      <c r="E97" s="16">
        <v>0</v>
      </c>
      <c r="F97" s="16">
        <v>0</v>
      </c>
      <c r="G97" s="18">
        <v>0</v>
      </c>
      <c r="H97" s="21">
        <v>0</v>
      </c>
      <c r="I97" s="16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f t="shared" si="6"/>
        <v>30</v>
      </c>
      <c r="Q97" s="18">
        <v>0</v>
      </c>
      <c r="R97" s="18">
        <v>0</v>
      </c>
      <c r="S97" s="18">
        <v>0</v>
      </c>
      <c r="T97" s="18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8">
        <v>30</v>
      </c>
      <c r="AC97" s="21">
        <f t="shared" si="7"/>
        <v>6</v>
      </c>
      <c r="AD97" s="16">
        <v>0</v>
      </c>
      <c r="AE97" s="16">
        <v>0</v>
      </c>
      <c r="AF97" s="16">
        <v>0</v>
      </c>
      <c r="AG97" s="18">
        <v>0</v>
      </c>
      <c r="AH97" s="21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8">
        <v>6</v>
      </c>
      <c r="AW97" s="21">
        <f t="shared" si="8"/>
        <v>39.4</v>
      </c>
      <c r="AX97" s="16">
        <v>39.4</v>
      </c>
      <c r="AY97" s="16">
        <v>0</v>
      </c>
      <c r="AZ97" s="16">
        <v>0</v>
      </c>
      <c r="BA97" s="18">
        <v>0</v>
      </c>
      <c r="BB97" s="22">
        <f t="shared" si="9"/>
        <v>75.4</v>
      </c>
    </row>
    <row r="98" spans="1:54" ht="27.75" customHeight="1">
      <c r="A98" s="19" t="s">
        <v>391</v>
      </c>
      <c r="B98" s="21">
        <f t="shared" si="5"/>
        <v>0</v>
      </c>
      <c r="C98" s="16">
        <v>0</v>
      </c>
      <c r="D98" s="16">
        <v>0</v>
      </c>
      <c r="E98" s="16">
        <v>0</v>
      </c>
      <c r="F98" s="16">
        <v>0</v>
      </c>
      <c r="G98" s="18">
        <v>0</v>
      </c>
      <c r="H98" s="21">
        <v>0</v>
      </c>
      <c r="I98" s="16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f t="shared" si="6"/>
        <v>31.2</v>
      </c>
      <c r="Q98" s="18">
        <v>0</v>
      </c>
      <c r="R98" s="18">
        <v>0</v>
      </c>
      <c r="S98" s="18">
        <v>0</v>
      </c>
      <c r="T98" s="18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8">
        <v>31.2</v>
      </c>
      <c r="AC98" s="21">
        <f t="shared" si="7"/>
        <v>234</v>
      </c>
      <c r="AD98" s="16">
        <v>0</v>
      </c>
      <c r="AE98" s="16">
        <v>0</v>
      </c>
      <c r="AF98" s="16">
        <v>0</v>
      </c>
      <c r="AG98" s="18">
        <v>0</v>
      </c>
      <c r="AH98" s="21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8">
        <v>234</v>
      </c>
      <c r="AW98" s="21">
        <f t="shared" si="8"/>
        <v>0</v>
      </c>
      <c r="AX98" s="16">
        <v>0</v>
      </c>
      <c r="AY98" s="16">
        <v>0</v>
      </c>
      <c r="AZ98" s="16">
        <v>0</v>
      </c>
      <c r="BA98" s="18">
        <v>0</v>
      </c>
      <c r="BB98" s="22">
        <f t="shared" si="9"/>
        <v>265.2</v>
      </c>
    </row>
    <row r="99" spans="1:54" ht="27.75" customHeight="1">
      <c r="A99" s="19" t="s">
        <v>179</v>
      </c>
      <c r="B99" s="21">
        <f t="shared" si="5"/>
        <v>0</v>
      </c>
      <c r="C99" s="16">
        <v>0</v>
      </c>
      <c r="D99" s="16">
        <v>0</v>
      </c>
      <c r="E99" s="16">
        <v>0</v>
      </c>
      <c r="F99" s="16">
        <v>0</v>
      </c>
      <c r="G99" s="18">
        <v>0</v>
      </c>
      <c r="H99" s="21">
        <v>0</v>
      </c>
      <c r="I99" s="16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f t="shared" si="6"/>
        <v>8</v>
      </c>
      <c r="Q99" s="18">
        <v>0</v>
      </c>
      <c r="R99" s="18">
        <v>0</v>
      </c>
      <c r="S99" s="18">
        <v>0</v>
      </c>
      <c r="T99" s="18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8">
        <v>8</v>
      </c>
      <c r="AC99" s="21">
        <f t="shared" si="7"/>
        <v>0</v>
      </c>
      <c r="AD99" s="16">
        <v>0</v>
      </c>
      <c r="AE99" s="16">
        <v>0</v>
      </c>
      <c r="AF99" s="16">
        <v>0</v>
      </c>
      <c r="AG99" s="18">
        <v>0</v>
      </c>
      <c r="AH99" s="21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8">
        <v>0</v>
      </c>
      <c r="AW99" s="21">
        <f t="shared" si="8"/>
        <v>0</v>
      </c>
      <c r="AX99" s="16">
        <v>0</v>
      </c>
      <c r="AY99" s="16">
        <v>0</v>
      </c>
      <c r="AZ99" s="16">
        <v>0</v>
      </c>
      <c r="BA99" s="18">
        <v>0</v>
      </c>
      <c r="BB99" s="22">
        <f t="shared" si="9"/>
        <v>8</v>
      </c>
    </row>
    <row r="100" spans="1:54" ht="27.75" customHeight="1">
      <c r="A100" s="19" t="s">
        <v>117</v>
      </c>
      <c r="B100" s="21">
        <f t="shared" si="5"/>
        <v>0</v>
      </c>
      <c r="C100" s="16">
        <v>0</v>
      </c>
      <c r="D100" s="16">
        <v>0</v>
      </c>
      <c r="E100" s="16">
        <v>0</v>
      </c>
      <c r="F100" s="16">
        <v>0</v>
      </c>
      <c r="G100" s="18">
        <v>0</v>
      </c>
      <c r="H100" s="21">
        <v>0</v>
      </c>
      <c r="I100" s="16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f t="shared" si="6"/>
        <v>36.5</v>
      </c>
      <c r="Q100" s="18">
        <v>0</v>
      </c>
      <c r="R100" s="18">
        <v>0</v>
      </c>
      <c r="S100" s="18">
        <v>0</v>
      </c>
      <c r="T100" s="18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8">
        <v>36.5</v>
      </c>
      <c r="AC100" s="21">
        <f t="shared" si="7"/>
        <v>151.2</v>
      </c>
      <c r="AD100" s="16">
        <v>0</v>
      </c>
      <c r="AE100" s="16">
        <v>0</v>
      </c>
      <c r="AF100" s="16">
        <v>0</v>
      </c>
      <c r="AG100" s="18">
        <v>0</v>
      </c>
      <c r="AH100" s="21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8">
        <v>151.2</v>
      </c>
      <c r="AW100" s="21">
        <f t="shared" si="8"/>
        <v>0</v>
      </c>
      <c r="AX100" s="16">
        <v>0</v>
      </c>
      <c r="AY100" s="16">
        <v>0</v>
      </c>
      <c r="AZ100" s="16">
        <v>0</v>
      </c>
      <c r="BA100" s="18">
        <v>0</v>
      </c>
      <c r="BB100" s="22">
        <f t="shared" si="9"/>
        <v>187.7</v>
      </c>
    </row>
    <row r="101" spans="1:54" ht="27.75" customHeight="1">
      <c r="A101" s="19" t="s">
        <v>249</v>
      </c>
      <c r="B101" s="21">
        <f t="shared" si="5"/>
        <v>0</v>
      </c>
      <c r="C101" s="16">
        <v>0</v>
      </c>
      <c r="D101" s="16">
        <v>0</v>
      </c>
      <c r="E101" s="16">
        <v>0</v>
      </c>
      <c r="F101" s="16">
        <v>0</v>
      </c>
      <c r="G101" s="18">
        <v>0</v>
      </c>
      <c r="H101" s="21">
        <v>0</v>
      </c>
      <c r="I101" s="16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f t="shared" si="6"/>
        <v>3</v>
      </c>
      <c r="Q101" s="18">
        <v>0</v>
      </c>
      <c r="R101" s="18">
        <v>0</v>
      </c>
      <c r="S101" s="18">
        <v>0</v>
      </c>
      <c r="T101" s="18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8">
        <v>3</v>
      </c>
      <c r="AC101" s="21">
        <f t="shared" si="7"/>
        <v>0</v>
      </c>
      <c r="AD101" s="16">
        <v>0</v>
      </c>
      <c r="AE101" s="16">
        <v>0</v>
      </c>
      <c r="AF101" s="16">
        <v>0</v>
      </c>
      <c r="AG101" s="18">
        <v>0</v>
      </c>
      <c r="AH101" s="21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8">
        <v>0</v>
      </c>
      <c r="AW101" s="21">
        <f t="shared" si="8"/>
        <v>0</v>
      </c>
      <c r="AX101" s="16">
        <v>0</v>
      </c>
      <c r="AY101" s="16">
        <v>0</v>
      </c>
      <c r="AZ101" s="16">
        <v>0</v>
      </c>
      <c r="BA101" s="18">
        <v>0</v>
      </c>
      <c r="BB101" s="22">
        <f t="shared" si="9"/>
        <v>3</v>
      </c>
    </row>
    <row r="102" spans="1:54" ht="27.75" customHeight="1">
      <c r="A102" s="19" t="s">
        <v>254</v>
      </c>
      <c r="B102" s="21">
        <f t="shared" si="5"/>
        <v>0</v>
      </c>
      <c r="C102" s="16">
        <v>0</v>
      </c>
      <c r="D102" s="16">
        <v>0</v>
      </c>
      <c r="E102" s="16">
        <v>0</v>
      </c>
      <c r="F102" s="16">
        <v>0</v>
      </c>
      <c r="G102" s="18">
        <v>0</v>
      </c>
      <c r="H102" s="21">
        <v>0</v>
      </c>
      <c r="I102" s="16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f t="shared" si="6"/>
        <v>3</v>
      </c>
      <c r="Q102" s="18">
        <v>0</v>
      </c>
      <c r="R102" s="18">
        <v>0</v>
      </c>
      <c r="S102" s="18">
        <v>0</v>
      </c>
      <c r="T102" s="18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8">
        <v>3</v>
      </c>
      <c r="AC102" s="21">
        <f t="shared" si="7"/>
        <v>0</v>
      </c>
      <c r="AD102" s="16">
        <v>0</v>
      </c>
      <c r="AE102" s="16">
        <v>0</v>
      </c>
      <c r="AF102" s="16">
        <v>0</v>
      </c>
      <c r="AG102" s="18">
        <v>0</v>
      </c>
      <c r="AH102" s="21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8">
        <v>0</v>
      </c>
      <c r="AW102" s="21">
        <f t="shared" si="8"/>
        <v>0</v>
      </c>
      <c r="AX102" s="16">
        <v>0</v>
      </c>
      <c r="AY102" s="16">
        <v>0</v>
      </c>
      <c r="AZ102" s="16">
        <v>0</v>
      </c>
      <c r="BA102" s="18">
        <v>0</v>
      </c>
      <c r="BB102" s="22">
        <f t="shared" si="9"/>
        <v>3</v>
      </c>
    </row>
    <row r="103" spans="1:54" ht="27.75" customHeight="1">
      <c r="A103" s="19" t="s">
        <v>347</v>
      </c>
      <c r="B103" s="21">
        <f t="shared" si="5"/>
        <v>467.96000000000004</v>
      </c>
      <c r="C103" s="16">
        <v>139.25</v>
      </c>
      <c r="D103" s="16">
        <v>173.5</v>
      </c>
      <c r="E103" s="16">
        <v>53.34</v>
      </c>
      <c r="F103" s="16">
        <v>2.57</v>
      </c>
      <c r="G103" s="18">
        <v>71.01</v>
      </c>
      <c r="H103" s="21">
        <v>0</v>
      </c>
      <c r="I103" s="16">
        <v>26.47</v>
      </c>
      <c r="J103" s="18">
        <v>0</v>
      </c>
      <c r="K103" s="18">
        <v>0</v>
      </c>
      <c r="L103" s="18">
        <v>0.66</v>
      </c>
      <c r="M103" s="18">
        <v>1.16</v>
      </c>
      <c r="N103" s="18">
        <v>0</v>
      </c>
      <c r="O103" s="18">
        <v>0</v>
      </c>
      <c r="P103" s="18">
        <f t="shared" si="6"/>
        <v>110.58</v>
      </c>
      <c r="Q103" s="18">
        <v>10.5</v>
      </c>
      <c r="R103" s="18">
        <v>0</v>
      </c>
      <c r="S103" s="18">
        <v>2</v>
      </c>
      <c r="T103" s="18">
        <v>0</v>
      </c>
      <c r="U103" s="16">
        <v>0</v>
      </c>
      <c r="V103" s="16">
        <v>8</v>
      </c>
      <c r="W103" s="16">
        <v>3</v>
      </c>
      <c r="X103" s="16">
        <v>0</v>
      </c>
      <c r="Y103" s="16">
        <v>0</v>
      </c>
      <c r="Z103" s="16">
        <v>0</v>
      </c>
      <c r="AA103" s="16">
        <v>0</v>
      </c>
      <c r="AB103" s="18">
        <v>87.08</v>
      </c>
      <c r="AC103" s="21">
        <f t="shared" si="7"/>
        <v>175.3</v>
      </c>
      <c r="AD103" s="16">
        <v>0</v>
      </c>
      <c r="AE103" s="16">
        <v>0</v>
      </c>
      <c r="AF103" s="16">
        <v>0</v>
      </c>
      <c r="AG103" s="18">
        <v>0</v>
      </c>
      <c r="AH103" s="21">
        <v>39.72</v>
      </c>
      <c r="AI103" s="16">
        <v>15.64</v>
      </c>
      <c r="AJ103" s="16">
        <v>10.2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8">
        <v>109.74</v>
      </c>
      <c r="AW103" s="21">
        <f t="shared" si="8"/>
        <v>145.05</v>
      </c>
      <c r="AX103" s="16">
        <v>145.05</v>
      </c>
      <c r="AY103" s="16">
        <v>0</v>
      </c>
      <c r="AZ103" s="16">
        <v>0</v>
      </c>
      <c r="BA103" s="18">
        <v>0</v>
      </c>
      <c r="BB103" s="22">
        <f t="shared" si="9"/>
        <v>898.8900000000001</v>
      </c>
    </row>
    <row r="104" spans="1:54" ht="27.75" customHeight="1">
      <c r="A104" s="19" t="s">
        <v>228</v>
      </c>
      <c r="B104" s="21">
        <f t="shared" si="5"/>
        <v>454.85</v>
      </c>
      <c r="C104" s="16">
        <v>134.43</v>
      </c>
      <c r="D104" s="16">
        <v>170.38</v>
      </c>
      <c r="E104" s="16">
        <v>53.34</v>
      </c>
      <c r="F104" s="16">
        <v>0</v>
      </c>
      <c r="G104" s="18">
        <v>69.34</v>
      </c>
      <c r="H104" s="21">
        <v>0</v>
      </c>
      <c r="I104" s="16">
        <v>25.6</v>
      </c>
      <c r="J104" s="18">
        <v>0</v>
      </c>
      <c r="K104" s="18">
        <v>0</v>
      </c>
      <c r="L104" s="18">
        <v>0.64</v>
      </c>
      <c r="M104" s="18">
        <v>1.12</v>
      </c>
      <c r="N104" s="18">
        <v>0</v>
      </c>
      <c r="O104" s="18">
        <v>0</v>
      </c>
      <c r="P104" s="18">
        <f t="shared" si="6"/>
        <v>71.57</v>
      </c>
      <c r="Q104" s="18">
        <v>10.5</v>
      </c>
      <c r="R104" s="18">
        <v>0</v>
      </c>
      <c r="S104" s="18">
        <v>2</v>
      </c>
      <c r="T104" s="18">
        <v>0</v>
      </c>
      <c r="U104" s="16">
        <v>0</v>
      </c>
      <c r="V104" s="16">
        <v>8</v>
      </c>
      <c r="W104" s="16">
        <v>3</v>
      </c>
      <c r="X104" s="16">
        <v>0</v>
      </c>
      <c r="Y104" s="16">
        <v>0</v>
      </c>
      <c r="Z104" s="16">
        <v>0</v>
      </c>
      <c r="AA104" s="16">
        <v>0</v>
      </c>
      <c r="AB104" s="18">
        <v>48.07</v>
      </c>
      <c r="AC104" s="21">
        <f t="shared" si="7"/>
        <v>107.94999999999999</v>
      </c>
      <c r="AD104" s="16">
        <v>0</v>
      </c>
      <c r="AE104" s="16">
        <v>0</v>
      </c>
      <c r="AF104" s="16">
        <v>0</v>
      </c>
      <c r="AG104" s="18">
        <v>0</v>
      </c>
      <c r="AH104" s="21">
        <v>38.41</v>
      </c>
      <c r="AI104" s="16">
        <v>15.24</v>
      </c>
      <c r="AJ104" s="16">
        <v>10.2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8">
        <v>44.1</v>
      </c>
      <c r="AW104" s="21">
        <f t="shared" si="8"/>
        <v>0</v>
      </c>
      <c r="AX104" s="16">
        <v>0</v>
      </c>
      <c r="AY104" s="16">
        <v>0</v>
      </c>
      <c r="AZ104" s="16">
        <v>0</v>
      </c>
      <c r="BA104" s="18">
        <v>0</v>
      </c>
      <c r="BB104" s="22">
        <f t="shared" si="9"/>
        <v>634.3700000000001</v>
      </c>
    </row>
    <row r="105" spans="1:54" ht="27.75" customHeight="1">
      <c r="A105" s="19" t="s">
        <v>304</v>
      </c>
      <c r="B105" s="21">
        <f t="shared" si="5"/>
        <v>0</v>
      </c>
      <c r="C105" s="16">
        <v>0</v>
      </c>
      <c r="D105" s="16">
        <v>0</v>
      </c>
      <c r="E105" s="16">
        <v>0</v>
      </c>
      <c r="F105" s="16">
        <v>0</v>
      </c>
      <c r="G105" s="18">
        <v>0</v>
      </c>
      <c r="H105" s="21">
        <v>0</v>
      </c>
      <c r="I105" s="16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f t="shared" si="6"/>
        <v>8.1</v>
      </c>
      <c r="Q105" s="18">
        <v>0</v>
      </c>
      <c r="R105" s="18">
        <v>0</v>
      </c>
      <c r="S105" s="18">
        <v>0</v>
      </c>
      <c r="T105" s="18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8">
        <v>8.1</v>
      </c>
      <c r="AC105" s="21">
        <f t="shared" si="7"/>
        <v>29.04</v>
      </c>
      <c r="AD105" s="16">
        <v>0</v>
      </c>
      <c r="AE105" s="16">
        <v>0</v>
      </c>
      <c r="AF105" s="16">
        <v>0</v>
      </c>
      <c r="AG105" s="18">
        <v>0</v>
      </c>
      <c r="AH105" s="21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8">
        <v>29.04</v>
      </c>
      <c r="AW105" s="21">
        <f t="shared" si="8"/>
        <v>85.45</v>
      </c>
      <c r="AX105" s="16">
        <v>85.45</v>
      </c>
      <c r="AY105" s="16">
        <v>0</v>
      </c>
      <c r="AZ105" s="16">
        <v>0</v>
      </c>
      <c r="BA105" s="18">
        <v>0</v>
      </c>
      <c r="BB105" s="22">
        <f t="shared" si="9"/>
        <v>122.59</v>
      </c>
    </row>
    <row r="106" spans="1:54" ht="27.75" customHeight="1">
      <c r="A106" s="19" t="s">
        <v>281</v>
      </c>
      <c r="B106" s="21">
        <f t="shared" si="5"/>
        <v>0</v>
      </c>
      <c r="C106" s="16">
        <v>0</v>
      </c>
      <c r="D106" s="16">
        <v>0</v>
      </c>
      <c r="E106" s="16">
        <v>0</v>
      </c>
      <c r="F106" s="16">
        <v>0</v>
      </c>
      <c r="G106" s="18">
        <v>0</v>
      </c>
      <c r="H106" s="21">
        <v>0</v>
      </c>
      <c r="I106" s="16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f t="shared" si="6"/>
        <v>0</v>
      </c>
      <c r="Q106" s="18">
        <v>0</v>
      </c>
      <c r="R106" s="18">
        <v>0</v>
      </c>
      <c r="S106" s="18">
        <v>0</v>
      </c>
      <c r="T106" s="18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8">
        <v>0</v>
      </c>
      <c r="AC106" s="21">
        <f t="shared" si="7"/>
        <v>0</v>
      </c>
      <c r="AD106" s="16">
        <v>0</v>
      </c>
      <c r="AE106" s="16">
        <v>0</v>
      </c>
      <c r="AF106" s="16">
        <v>0</v>
      </c>
      <c r="AG106" s="18">
        <v>0</v>
      </c>
      <c r="AH106" s="21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8">
        <v>0</v>
      </c>
      <c r="AW106" s="21">
        <f t="shared" si="8"/>
        <v>32.6</v>
      </c>
      <c r="AX106" s="16">
        <v>32.6</v>
      </c>
      <c r="AY106" s="16">
        <v>0</v>
      </c>
      <c r="AZ106" s="16">
        <v>0</v>
      </c>
      <c r="BA106" s="18">
        <v>0</v>
      </c>
      <c r="BB106" s="22">
        <f t="shared" si="9"/>
        <v>32.6</v>
      </c>
    </row>
    <row r="107" spans="1:54" ht="27.75" customHeight="1">
      <c r="A107" s="19" t="s">
        <v>95</v>
      </c>
      <c r="B107" s="21">
        <f t="shared" si="5"/>
        <v>13.109999999999998</v>
      </c>
      <c r="C107" s="16">
        <v>4.82</v>
      </c>
      <c r="D107" s="16">
        <v>3.12</v>
      </c>
      <c r="E107" s="16">
        <v>0</v>
      </c>
      <c r="F107" s="16">
        <v>2.57</v>
      </c>
      <c r="G107" s="18">
        <v>1.67</v>
      </c>
      <c r="H107" s="21">
        <v>0</v>
      </c>
      <c r="I107" s="16">
        <v>0.87</v>
      </c>
      <c r="J107" s="18">
        <v>0</v>
      </c>
      <c r="K107" s="18">
        <v>0</v>
      </c>
      <c r="L107" s="18">
        <v>0.02</v>
      </c>
      <c r="M107" s="18">
        <v>0.04</v>
      </c>
      <c r="N107" s="18">
        <v>0</v>
      </c>
      <c r="O107" s="18">
        <v>0</v>
      </c>
      <c r="P107" s="18">
        <f t="shared" si="6"/>
        <v>30.91</v>
      </c>
      <c r="Q107" s="18">
        <v>0</v>
      </c>
      <c r="R107" s="18">
        <v>0</v>
      </c>
      <c r="S107" s="18">
        <v>0</v>
      </c>
      <c r="T107" s="18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8">
        <v>30.91</v>
      </c>
      <c r="AC107" s="21">
        <f t="shared" si="7"/>
        <v>31.71</v>
      </c>
      <c r="AD107" s="16">
        <v>0</v>
      </c>
      <c r="AE107" s="16">
        <v>0</v>
      </c>
      <c r="AF107" s="16">
        <v>0</v>
      </c>
      <c r="AG107" s="18">
        <v>0</v>
      </c>
      <c r="AH107" s="21">
        <v>1.31</v>
      </c>
      <c r="AI107" s="16">
        <v>0.4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8">
        <v>30</v>
      </c>
      <c r="AW107" s="21">
        <f t="shared" si="8"/>
        <v>0</v>
      </c>
      <c r="AX107" s="16">
        <v>0</v>
      </c>
      <c r="AY107" s="16">
        <v>0</v>
      </c>
      <c r="AZ107" s="16">
        <v>0</v>
      </c>
      <c r="BA107" s="18">
        <v>0</v>
      </c>
      <c r="BB107" s="22">
        <f t="shared" si="9"/>
        <v>75.72999999999999</v>
      </c>
    </row>
    <row r="108" spans="1:54" ht="27.75" customHeight="1">
      <c r="A108" s="19" t="s">
        <v>357</v>
      </c>
      <c r="B108" s="21">
        <f t="shared" si="5"/>
        <v>0</v>
      </c>
      <c r="C108" s="16">
        <v>0</v>
      </c>
      <c r="D108" s="16">
        <v>0</v>
      </c>
      <c r="E108" s="16">
        <v>0</v>
      </c>
      <c r="F108" s="16">
        <v>0</v>
      </c>
      <c r="G108" s="18">
        <v>0</v>
      </c>
      <c r="H108" s="21">
        <v>0</v>
      </c>
      <c r="I108" s="16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f t="shared" si="6"/>
        <v>0</v>
      </c>
      <c r="Q108" s="18">
        <v>0</v>
      </c>
      <c r="R108" s="18">
        <v>0</v>
      </c>
      <c r="S108" s="18">
        <v>0</v>
      </c>
      <c r="T108" s="18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8">
        <v>0</v>
      </c>
      <c r="AC108" s="21">
        <f t="shared" si="7"/>
        <v>6.6</v>
      </c>
      <c r="AD108" s="16">
        <v>0</v>
      </c>
      <c r="AE108" s="16">
        <v>0</v>
      </c>
      <c r="AF108" s="16">
        <v>0</v>
      </c>
      <c r="AG108" s="18">
        <v>0</v>
      </c>
      <c r="AH108" s="21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8">
        <v>6.6</v>
      </c>
      <c r="AW108" s="21">
        <f t="shared" si="8"/>
        <v>6</v>
      </c>
      <c r="AX108" s="16">
        <v>6</v>
      </c>
      <c r="AY108" s="16">
        <v>0</v>
      </c>
      <c r="AZ108" s="16">
        <v>0</v>
      </c>
      <c r="BA108" s="18">
        <v>0</v>
      </c>
      <c r="BB108" s="22">
        <f t="shared" si="9"/>
        <v>12.6</v>
      </c>
    </row>
    <row r="109" spans="1:54" ht="27.75" customHeight="1">
      <c r="A109" s="19" t="s">
        <v>108</v>
      </c>
      <c r="B109" s="21">
        <f t="shared" si="5"/>
        <v>0</v>
      </c>
      <c r="C109" s="16">
        <v>0</v>
      </c>
      <c r="D109" s="16">
        <v>0</v>
      </c>
      <c r="E109" s="16">
        <v>0</v>
      </c>
      <c r="F109" s="16">
        <v>0</v>
      </c>
      <c r="G109" s="18">
        <v>0</v>
      </c>
      <c r="H109" s="21">
        <v>0</v>
      </c>
      <c r="I109" s="16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f t="shared" si="6"/>
        <v>0</v>
      </c>
      <c r="Q109" s="18">
        <v>0</v>
      </c>
      <c r="R109" s="18">
        <v>0</v>
      </c>
      <c r="S109" s="18">
        <v>0</v>
      </c>
      <c r="T109" s="18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8">
        <v>0</v>
      </c>
      <c r="AC109" s="21">
        <f t="shared" si="7"/>
        <v>0</v>
      </c>
      <c r="AD109" s="16">
        <v>0</v>
      </c>
      <c r="AE109" s="16">
        <v>0</v>
      </c>
      <c r="AF109" s="16">
        <v>0</v>
      </c>
      <c r="AG109" s="18">
        <v>0</v>
      </c>
      <c r="AH109" s="21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8">
        <v>0</v>
      </c>
      <c r="AW109" s="21">
        <f t="shared" si="8"/>
        <v>21</v>
      </c>
      <c r="AX109" s="16">
        <v>21</v>
      </c>
      <c r="AY109" s="16">
        <v>0</v>
      </c>
      <c r="AZ109" s="16">
        <v>0</v>
      </c>
      <c r="BA109" s="18">
        <v>0</v>
      </c>
      <c r="BB109" s="22">
        <f t="shared" si="9"/>
        <v>21</v>
      </c>
    </row>
    <row r="110" spans="1:54" ht="27.75" customHeight="1">
      <c r="A110" s="19" t="s">
        <v>84</v>
      </c>
      <c r="B110" s="21">
        <f t="shared" si="5"/>
        <v>0</v>
      </c>
      <c r="C110" s="16">
        <v>0</v>
      </c>
      <c r="D110" s="16">
        <v>0</v>
      </c>
      <c r="E110" s="16">
        <v>0</v>
      </c>
      <c r="F110" s="16">
        <v>0</v>
      </c>
      <c r="G110" s="18">
        <v>0</v>
      </c>
      <c r="H110" s="21">
        <v>0</v>
      </c>
      <c r="I110" s="16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f t="shared" si="6"/>
        <v>10</v>
      </c>
      <c r="Q110" s="18">
        <v>0</v>
      </c>
      <c r="R110" s="18">
        <v>0</v>
      </c>
      <c r="S110" s="18">
        <v>0</v>
      </c>
      <c r="T110" s="18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8">
        <v>10</v>
      </c>
      <c r="AC110" s="21">
        <f t="shared" si="7"/>
        <v>0</v>
      </c>
      <c r="AD110" s="16">
        <v>0</v>
      </c>
      <c r="AE110" s="16">
        <v>0</v>
      </c>
      <c r="AF110" s="16">
        <v>0</v>
      </c>
      <c r="AG110" s="18">
        <v>0</v>
      </c>
      <c r="AH110" s="21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8">
        <v>0</v>
      </c>
      <c r="AW110" s="21">
        <f t="shared" si="8"/>
        <v>0</v>
      </c>
      <c r="AX110" s="16">
        <v>0</v>
      </c>
      <c r="AY110" s="16">
        <v>0</v>
      </c>
      <c r="AZ110" s="16">
        <v>0</v>
      </c>
      <c r="BA110" s="18">
        <v>0</v>
      </c>
      <c r="BB110" s="22">
        <f t="shared" si="9"/>
        <v>10</v>
      </c>
    </row>
    <row r="111" spans="1:54" ht="27.75" customHeight="1">
      <c r="A111" s="19" t="s">
        <v>201</v>
      </c>
      <c r="B111" s="21">
        <f t="shared" si="5"/>
        <v>0</v>
      </c>
      <c r="C111" s="16">
        <v>0</v>
      </c>
      <c r="D111" s="16">
        <v>0</v>
      </c>
      <c r="E111" s="16">
        <v>0</v>
      </c>
      <c r="F111" s="16">
        <v>0</v>
      </c>
      <c r="G111" s="18">
        <v>0</v>
      </c>
      <c r="H111" s="21">
        <v>0</v>
      </c>
      <c r="I111" s="16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f t="shared" si="6"/>
        <v>10</v>
      </c>
      <c r="Q111" s="18">
        <v>0</v>
      </c>
      <c r="R111" s="18">
        <v>0</v>
      </c>
      <c r="S111" s="18">
        <v>0</v>
      </c>
      <c r="T111" s="18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8">
        <v>10</v>
      </c>
      <c r="AC111" s="21">
        <f t="shared" si="7"/>
        <v>0</v>
      </c>
      <c r="AD111" s="16">
        <v>0</v>
      </c>
      <c r="AE111" s="16">
        <v>0</v>
      </c>
      <c r="AF111" s="16">
        <v>0</v>
      </c>
      <c r="AG111" s="18">
        <v>0</v>
      </c>
      <c r="AH111" s="21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8">
        <v>0</v>
      </c>
      <c r="AW111" s="21">
        <f t="shared" si="8"/>
        <v>0</v>
      </c>
      <c r="AX111" s="16">
        <v>0</v>
      </c>
      <c r="AY111" s="16">
        <v>0</v>
      </c>
      <c r="AZ111" s="16">
        <v>0</v>
      </c>
      <c r="BA111" s="18">
        <v>0</v>
      </c>
      <c r="BB111" s="22">
        <f t="shared" si="9"/>
        <v>10</v>
      </c>
    </row>
    <row r="112" spans="1:54" ht="27.75" customHeight="1">
      <c r="A112" s="19" t="s">
        <v>288</v>
      </c>
      <c r="B112" s="21">
        <f t="shared" si="5"/>
        <v>26798.94</v>
      </c>
      <c r="C112" s="16">
        <v>10912.58</v>
      </c>
      <c r="D112" s="16">
        <v>6453.7</v>
      </c>
      <c r="E112" s="16">
        <v>9.83</v>
      </c>
      <c r="F112" s="16">
        <v>3269.8</v>
      </c>
      <c r="G112" s="18">
        <v>4301.6</v>
      </c>
      <c r="H112" s="21">
        <v>0</v>
      </c>
      <c r="I112" s="16">
        <v>1720.3</v>
      </c>
      <c r="J112" s="18">
        <v>0</v>
      </c>
      <c r="K112" s="18">
        <v>0</v>
      </c>
      <c r="L112" s="18">
        <v>55.85</v>
      </c>
      <c r="M112" s="18">
        <v>75.28</v>
      </c>
      <c r="N112" s="18">
        <v>0</v>
      </c>
      <c r="O112" s="18">
        <v>0</v>
      </c>
      <c r="P112" s="18">
        <f t="shared" si="6"/>
        <v>3746.8799999999997</v>
      </c>
      <c r="Q112" s="18">
        <v>1.8</v>
      </c>
      <c r="R112" s="18">
        <v>0</v>
      </c>
      <c r="S112" s="18">
        <v>98.42</v>
      </c>
      <c r="T112" s="18">
        <v>0</v>
      </c>
      <c r="U112" s="16">
        <v>0</v>
      </c>
      <c r="V112" s="16">
        <v>6.21</v>
      </c>
      <c r="W112" s="16">
        <v>51.02</v>
      </c>
      <c r="X112" s="16">
        <v>0</v>
      </c>
      <c r="Y112" s="16">
        <v>292.14</v>
      </c>
      <c r="Z112" s="16">
        <v>325.07</v>
      </c>
      <c r="AA112" s="16">
        <v>0</v>
      </c>
      <c r="AB112" s="18">
        <v>2972.22</v>
      </c>
      <c r="AC112" s="21">
        <f t="shared" si="7"/>
        <v>6782.54</v>
      </c>
      <c r="AD112" s="16">
        <v>0</v>
      </c>
      <c r="AE112" s="16">
        <v>2500</v>
      </c>
      <c r="AF112" s="16">
        <v>0</v>
      </c>
      <c r="AG112" s="18">
        <v>0</v>
      </c>
      <c r="AH112" s="21">
        <v>2580.37</v>
      </c>
      <c r="AI112" s="16">
        <v>868.32</v>
      </c>
      <c r="AJ112" s="16">
        <v>680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111.05</v>
      </c>
      <c r="AU112" s="16">
        <v>0</v>
      </c>
      <c r="AV112" s="18">
        <v>42.8</v>
      </c>
      <c r="AW112" s="21">
        <f t="shared" si="8"/>
        <v>1903.99</v>
      </c>
      <c r="AX112" s="16">
        <v>881.79</v>
      </c>
      <c r="AY112" s="16">
        <v>0</v>
      </c>
      <c r="AZ112" s="16">
        <v>222.2</v>
      </c>
      <c r="BA112" s="18">
        <v>800</v>
      </c>
      <c r="BB112" s="22">
        <f t="shared" si="9"/>
        <v>39232.35</v>
      </c>
    </row>
    <row r="113" spans="1:54" ht="27.75" customHeight="1">
      <c r="A113" s="19" t="s">
        <v>99</v>
      </c>
      <c r="B113" s="21">
        <f t="shared" si="5"/>
        <v>380.09000000000003</v>
      </c>
      <c r="C113" s="16">
        <v>152.45</v>
      </c>
      <c r="D113" s="16">
        <v>93.85</v>
      </c>
      <c r="E113" s="16">
        <v>9.83</v>
      </c>
      <c r="F113" s="16">
        <v>40.36</v>
      </c>
      <c r="G113" s="18">
        <v>58.76</v>
      </c>
      <c r="H113" s="21">
        <v>0</v>
      </c>
      <c r="I113" s="16">
        <v>23.11</v>
      </c>
      <c r="J113" s="18">
        <v>0</v>
      </c>
      <c r="K113" s="18">
        <v>0</v>
      </c>
      <c r="L113" s="18">
        <v>0.72</v>
      </c>
      <c r="M113" s="18">
        <v>1.01</v>
      </c>
      <c r="N113" s="18">
        <v>0</v>
      </c>
      <c r="O113" s="18">
        <v>0</v>
      </c>
      <c r="P113" s="18">
        <f t="shared" si="6"/>
        <v>85.66</v>
      </c>
      <c r="Q113" s="18">
        <v>1.8</v>
      </c>
      <c r="R113" s="18">
        <v>0</v>
      </c>
      <c r="S113" s="18">
        <v>3</v>
      </c>
      <c r="T113" s="18">
        <v>0</v>
      </c>
      <c r="U113" s="16">
        <v>0</v>
      </c>
      <c r="V113" s="16">
        <v>3</v>
      </c>
      <c r="W113" s="16">
        <v>6</v>
      </c>
      <c r="X113" s="16">
        <v>0</v>
      </c>
      <c r="Y113" s="16">
        <v>0</v>
      </c>
      <c r="Z113" s="16">
        <v>0</v>
      </c>
      <c r="AA113" s="16">
        <v>0</v>
      </c>
      <c r="AB113" s="18">
        <v>71.86</v>
      </c>
      <c r="AC113" s="21">
        <f t="shared" si="7"/>
        <v>58.99</v>
      </c>
      <c r="AD113" s="16">
        <v>0</v>
      </c>
      <c r="AE113" s="16">
        <v>0</v>
      </c>
      <c r="AF113" s="16">
        <v>0</v>
      </c>
      <c r="AG113" s="18">
        <v>0</v>
      </c>
      <c r="AH113" s="21">
        <v>34.67</v>
      </c>
      <c r="AI113" s="16">
        <v>12.32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8">
        <v>12</v>
      </c>
      <c r="AW113" s="21">
        <f t="shared" si="8"/>
        <v>0</v>
      </c>
      <c r="AX113" s="16">
        <v>0</v>
      </c>
      <c r="AY113" s="16">
        <v>0</v>
      </c>
      <c r="AZ113" s="16">
        <v>0</v>
      </c>
      <c r="BA113" s="18">
        <v>0</v>
      </c>
      <c r="BB113" s="22">
        <f t="shared" si="9"/>
        <v>524.74</v>
      </c>
    </row>
    <row r="114" spans="1:54" ht="27.75" customHeight="1">
      <c r="A114" s="19" t="s">
        <v>3</v>
      </c>
      <c r="B114" s="21">
        <f t="shared" si="5"/>
        <v>84.34</v>
      </c>
      <c r="C114" s="16">
        <v>27.22</v>
      </c>
      <c r="D114" s="16">
        <v>29.35</v>
      </c>
      <c r="E114" s="16">
        <v>9.83</v>
      </c>
      <c r="F114" s="16">
        <v>0</v>
      </c>
      <c r="G114" s="18">
        <v>12.86</v>
      </c>
      <c r="H114" s="21">
        <v>0</v>
      </c>
      <c r="I114" s="16">
        <v>4.75</v>
      </c>
      <c r="J114" s="18">
        <v>0</v>
      </c>
      <c r="K114" s="18">
        <v>0</v>
      </c>
      <c r="L114" s="18">
        <v>0.12</v>
      </c>
      <c r="M114" s="18">
        <v>0.21</v>
      </c>
      <c r="N114" s="18">
        <v>0</v>
      </c>
      <c r="O114" s="18">
        <v>0</v>
      </c>
      <c r="P114" s="18">
        <f t="shared" si="6"/>
        <v>16.35</v>
      </c>
      <c r="Q114" s="18">
        <v>1.8</v>
      </c>
      <c r="R114" s="18">
        <v>0</v>
      </c>
      <c r="S114" s="18">
        <v>0</v>
      </c>
      <c r="T114" s="18">
        <v>0</v>
      </c>
      <c r="U114" s="16">
        <v>0</v>
      </c>
      <c r="V114" s="16">
        <v>3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8">
        <v>11.55</v>
      </c>
      <c r="AC114" s="21">
        <f t="shared" si="7"/>
        <v>9.96</v>
      </c>
      <c r="AD114" s="16">
        <v>0</v>
      </c>
      <c r="AE114" s="16">
        <v>0</v>
      </c>
      <c r="AF114" s="16">
        <v>0</v>
      </c>
      <c r="AG114" s="18">
        <v>0</v>
      </c>
      <c r="AH114" s="21">
        <v>7.13</v>
      </c>
      <c r="AI114" s="16">
        <v>2.83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8">
        <v>0</v>
      </c>
      <c r="AW114" s="21">
        <f t="shared" si="8"/>
        <v>0</v>
      </c>
      <c r="AX114" s="16">
        <v>0</v>
      </c>
      <c r="AY114" s="16">
        <v>0</v>
      </c>
      <c r="AZ114" s="16">
        <v>0</v>
      </c>
      <c r="BA114" s="18">
        <v>0</v>
      </c>
      <c r="BB114" s="22">
        <f t="shared" si="9"/>
        <v>110.65</v>
      </c>
    </row>
    <row r="115" spans="1:54" ht="27.75" customHeight="1">
      <c r="A115" s="19" t="s">
        <v>53</v>
      </c>
      <c r="B115" s="21">
        <f t="shared" si="5"/>
        <v>295.75000000000006</v>
      </c>
      <c r="C115" s="16">
        <v>125.23</v>
      </c>
      <c r="D115" s="16">
        <v>64.5</v>
      </c>
      <c r="E115" s="16">
        <v>0</v>
      </c>
      <c r="F115" s="16">
        <v>40.36</v>
      </c>
      <c r="G115" s="18">
        <v>45.9</v>
      </c>
      <c r="H115" s="21">
        <v>0</v>
      </c>
      <c r="I115" s="16">
        <v>18.36</v>
      </c>
      <c r="J115" s="18">
        <v>0</v>
      </c>
      <c r="K115" s="18">
        <v>0</v>
      </c>
      <c r="L115" s="18">
        <v>0.6</v>
      </c>
      <c r="M115" s="18">
        <v>0.8</v>
      </c>
      <c r="N115" s="18">
        <v>0</v>
      </c>
      <c r="O115" s="18">
        <v>0</v>
      </c>
      <c r="P115" s="18">
        <f t="shared" si="6"/>
        <v>69.31</v>
      </c>
      <c r="Q115" s="18">
        <v>0</v>
      </c>
      <c r="R115" s="18">
        <v>0</v>
      </c>
      <c r="S115" s="18">
        <v>3</v>
      </c>
      <c r="T115" s="18">
        <v>0</v>
      </c>
      <c r="U115" s="16">
        <v>0</v>
      </c>
      <c r="V115" s="16">
        <v>0</v>
      </c>
      <c r="W115" s="16">
        <v>6</v>
      </c>
      <c r="X115" s="16">
        <v>0</v>
      </c>
      <c r="Y115" s="16">
        <v>0</v>
      </c>
      <c r="Z115" s="16">
        <v>0</v>
      </c>
      <c r="AA115" s="16">
        <v>0</v>
      </c>
      <c r="AB115" s="18">
        <v>60.31</v>
      </c>
      <c r="AC115" s="21">
        <f t="shared" si="7"/>
        <v>49.03</v>
      </c>
      <c r="AD115" s="16">
        <v>0</v>
      </c>
      <c r="AE115" s="16">
        <v>0</v>
      </c>
      <c r="AF115" s="16">
        <v>0</v>
      </c>
      <c r="AG115" s="18">
        <v>0</v>
      </c>
      <c r="AH115" s="21">
        <v>27.54</v>
      </c>
      <c r="AI115" s="16">
        <v>9.49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8">
        <v>12</v>
      </c>
      <c r="AW115" s="21">
        <f t="shared" si="8"/>
        <v>0</v>
      </c>
      <c r="AX115" s="16">
        <v>0</v>
      </c>
      <c r="AY115" s="16">
        <v>0</v>
      </c>
      <c r="AZ115" s="16">
        <v>0</v>
      </c>
      <c r="BA115" s="18">
        <v>0</v>
      </c>
      <c r="BB115" s="22">
        <f t="shared" si="9"/>
        <v>414.09000000000003</v>
      </c>
    </row>
    <row r="116" spans="1:54" ht="27.75" customHeight="1">
      <c r="A116" s="19" t="s">
        <v>132</v>
      </c>
      <c r="B116" s="21">
        <f t="shared" si="5"/>
        <v>24644.75</v>
      </c>
      <c r="C116" s="16">
        <v>10030.55</v>
      </c>
      <c r="D116" s="16">
        <v>5926.67</v>
      </c>
      <c r="E116" s="16">
        <v>0</v>
      </c>
      <c r="F116" s="16">
        <v>3028.61</v>
      </c>
      <c r="G116" s="18">
        <v>3955.87</v>
      </c>
      <c r="H116" s="21">
        <v>0</v>
      </c>
      <c r="I116" s="16">
        <v>1582.4</v>
      </c>
      <c r="J116" s="18">
        <v>0</v>
      </c>
      <c r="K116" s="18">
        <v>0</v>
      </c>
      <c r="L116" s="18">
        <v>51.4</v>
      </c>
      <c r="M116" s="18">
        <v>69.25</v>
      </c>
      <c r="N116" s="18">
        <v>0</v>
      </c>
      <c r="O116" s="18">
        <v>0</v>
      </c>
      <c r="P116" s="18">
        <f t="shared" si="6"/>
        <v>1525.46</v>
      </c>
      <c r="Q116" s="18">
        <v>0</v>
      </c>
      <c r="R116" s="18">
        <v>0</v>
      </c>
      <c r="S116" s="18">
        <v>89.42</v>
      </c>
      <c r="T116" s="18">
        <v>0</v>
      </c>
      <c r="U116" s="16">
        <v>0</v>
      </c>
      <c r="V116" s="16">
        <v>0</v>
      </c>
      <c r="W116" s="16">
        <v>36.02</v>
      </c>
      <c r="X116" s="16">
        <v>0</v>
      </c>
      <c r="Y116" s="16">
        <v>292.14</v>
      </c>
      <c r="Z116" s="16">
        <v>324.23</v>
      </c>
      <c r="AA116" s="16">
        <v>0</v>
      </c>
      <c r="AB116" s="18">
        <v>783.65</v>
      </c>
      <c r="AC116" s="21">
        <f t="shared" si="7"/>
        <v>6485.43</v>
      </c>
      <c r="AD116" s="16">
        <v>0</v>
      </c>
      <c r="AE116" s="16">
        <v>2500</v>
      </c>
      <c r="AF116" s="16">
        <v>0</v>
      </c>
      <c r="AG116" s="18">
        <v>0</v>
      </c>
      <c r="AH116" s="21">
        <v>2373.52</v>
      </c>
      <c r="AI116" s="16">
        <v>797.86</v>
      </c>
      <c r="AJ116" s="16">
        <v>680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111.05</v>
      </c>
      <c r="AU116" s="16">
        <v>0</v>
      </c>
      <c r="AV116" s="18">
        <v>23</v>
      </c>
      <c r="AW116" s="21">
        <f t="shared" si="8"/>
        <v>846.99</v>
      </c>
      <c r="AX116" s="16">
        <v>624.79</v>
      </c>
      <c r="AY116" s="16">
        <v>0</v>
      </c>
      <c r="AZ116" s="16">
        <v>222.2</v>
      </c>
      <c r="BA116" s="18">
        <v>0</v>
      </c>
      <c r="BB116" s="22">
        <f t="shared" si="9"/>
        <v>33502.63</v>
      </c>
    </row>
    <row r="117" spans="1:54" ht="27.75" customHeight="1">
      <c r="A117" s="19" t="s">
        <v>60</v>
      </c>
      <c r="B117" s="21">
        <f t="shared" si="5"/>
        <v>1689.5600000000002</v>
      </c>
      <c r="C117" s="16">
        <v>650.11</v>
      </c>
      <c r="D117" s="16">
        <v>415.86</v>
      </c>
      <c r="E117" s="16">
        <v>0</v>
      </c>
      <c r="F117" s="16">
        <v>236.15</v>
      </c>
      <c r="G117" s="18">
        <v>270.85</v>
      </c>
      <c r="H117" s="21">
        <v>0</v>
      </c>
      <c r="I117" s="16">
        <v>108.34</v>
      </c>
      <c r="J117" s="18">
        <v>0</v>
      </c>
      <c r="K117" s="18">
        <v>0</v>
      </c>
      <c r="L117" s="18">
        <v>3.51</v>
      </c>
      <c r="M117" s="18">
        <v>4.74</v>
      </c>
      <c r="N117" s="18">
        <v>0</v>
      </c>
      <c r="O117" s="18">
        <v>0</v>
      </c>
      <c r="P117" s="18">
        <f t="shared" si="6"/>
        <v>19.02</v>
      </c>
      <c r="Q117" s="18">
        <v>0</v>
      </c>
      <c r="R117" s="18">
        <v>0</v>
      </c>
      <c r="S117" s="18">
        <v>0</v>
      </c>
      <c r="T117" s="18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8">
        <v>19.02</v>
      </c>
      <c r="AC117" s="21">
        <f t="shared" si="7"/>
        <v>348.48</v>
      </c>
      <c r="AD117" s="16">
        <v>0</v>
      </c>
      <c r="AE117" s="16">
        <v>130</v>
      </c>
      <c r="AF117" s="16">
        <v>0</v>
      </c>
      <c r="AG117" s="18">
        <v>0</v>
      </c>
      <c r="AH117" s="21">
        <v>162.52</v>
      </c>
      <c r="AI117" s="16">
        <v>53.29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2.67</v>
      </c>
      <c r="AU117" s="16">
        <v>0</v>
      </c>
      <c r="AV117" s="18">
        <v>0</v>
      </c>
      <c r="AW117" s="21">
        <f t="shared" si="8"/>
        <v>0</v>
      </c>
      <c r="AX117" s="16">
        <v>0</v>
      </c>
      <c r="AY117" s="16">
        <v>0</v>
      </c>
      <c r="AZ117" s="16">
        <v>0</v>
      </c>
      <c r="BA117" s="18">
        <v>0</v>
      </c>
      <c r="BB117" s="22">
        <f t="shared" si="9"/>
        <v>2057.0600000000004</v>
      </c>
    </row>
    <row r="118" spans="1:54" ht="27.75" customHeight="1">
      <c r="A118" s="19" t="s">
        <v>292</v>
      </c>
      <c r="B118" s="21">
        <f t="shared" si="5"/>
        <v>10828.79</v>
      </c>
      <c r="C118" s="16">
        <v>4396.76</v>
      </c>
      <c r="D118" s="16">
        <v>2603.43</v>
      </c>
      <c r="E118" s="16">
        <v>0</v>
      </c>
      <c r="F118" s="16">
        <v>1342.24</v>
      </c>
      <c r="G118" s="18">
        <v>1738.07</v>
      </c>
      <c r="H118" s="21">
        <v>0</v>
      </c>
      <c r="I118" s="16">
        <v>695.25</v>
      </c>
      <c r="J118" s="18">
        <v>0</v>
      </c>
      <c r="K118" s="18">
        <v>0</v>
      </c>
      <c r="L118" s="18">
        <v>22.61</v>
      </c>
      <c r="M118" s="18">
        <v>30.43</v>
      </c>
      <c r="N118" s="18">
        <v>0</v>
      </c>
      <c r="O118" s="18">
        <v>0</v>
      </c>
      <c r="P118" s="18">
        <f t="shared" si="6"/>
        <v>153.91</v>
      </c>
      <c r="Q118" s="18">
        <v>0</v>
      </c>
      <c r="R118" s="18">
        <v>0</v>
      </c>
      <c r="S118" s="18">
        <v>0</v>
      </c>
      <c r="T118" s="18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28.41</v>
      </c>
      <c r="AA118" s="16">
        <v>0</v>
      </c>
      <c r="AB118" s="18">
        <v>125.5</v>
      </c>
      <c r="AC118" s="21">
        <f t="shared" si="7"/>
        <v>2580.3600000000006</v>
      </c>
      <c r="AD118" s="16">
        <v>0</v>
      </c>
      <c r="AE118" s="16">
        <v>1080</v>
      </c>
      <c r="AF118" s="16">
        <v>0</v>
      </c>
      <c r="AG118" s="18">
        <v>0</v>
      </c>
      <c r="AH118" s="21">
        <v>1042.84</v>
      </c>
      <c r="AI118" s="16">
        <v>350.01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84.51</v>
      </c>
      <c r="AU118" s="16">
        <v>0</v>
      </c>
      <c r="AV118" s="18">
        <v>23</v>
      </c>
      <c r="AW118" s="21">
        <f t="shared" si="8"/>
        <v>0</v>
      </c>
      <c r="AX118" s="16">
        <v>0</v>
      </c>
      <c r="AY118" s="16">
        <v>0</v>
      </c>
      <c r="AZ118" s="16">
        <v>0</v>
      </c>
      <c r="BA118" s="18">
        <v>0</v>
      </c>
      <c r="BB118" s="22">
        <f t="shared" si="9"/>
        <v>13563.060000000001</v>
      </c>
    </row>
    <row r="119" spans="1:54" ht="27.75" customHeight="1">
      <c r="A119" s="19" t="s">
        <v>259</v>
      </c>
      <c r="B119" s="21">
        <f t="shared" si="5"/>
        <v>8766.42</v>
      </c>
      <c r="C119" s="16">
        <v>3600.34</v>
      </c>
      <c r="D119" s="16">
        <v>2096.19</v>
      </c>
      <c r="E119" s="16">
        <v>0</v>
      </c>
      <c r="F119" s="16">
        <v>1056.63</v>
      </c>
      <c r="G119" s="18">
        <v>1407.38</v>
      </c>
      <c r="H119" s="21">
        <v>0</v>
      </c>
      <c r="I119" s="16">
        <v>562.98</v>
      </c>
      <c r="J119" s="18">
        <v>0</v>
      </c>
      <c r="K119" s="18">
        <v>0</v>
      </c>
      <c r="L119" s="18">
        <v>18.27</v>
      </c>
      <c r="M119" s="18">
        <v>24.63</v>
      </c>
      <c r="N119" s="18">
        <v>0</v>
      </c>
      <c r="O119" s="18">
        <v>0</v>
      </c>
      <c r="P119" s="18">
        <f t="shared" si="6"/>
        <v>119.39</v>
      </c>
      <c r="Q119" s="18">
        <v>0</v>
      </c>
      <c r="R119" s="18">
        <v>0</v>
      </c>
      <c r="S119" s="18">
        <v>0</v>
      </c>
      <c r="T119" s="18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18.26</v>
      </c>
      <c r="AA119" s="16">
        <v>0</v>
      </c>
      <c r="AB119" s="18">
        <v>101.13</v>
      </c>
      <c r="AC119" s="21">
        <f t="shared" si="7"/>
        <v>1913.12</v>
      </c>
      <c r="AD119" s="16">
        <v>0</v>
      </c>
      <c r="AE119" s="16">
        <v>760</v>
      </c>
      <c r="AF119" s="16">
        <v>0</v>
      </c>
      <c r="AG119" s="18">
        <v>0</v>
      </c>
      <c r="AH119" s="21">
        <v>844.42</v>
      </c>
      <c r="AI119" s="16">
        <v>284.83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23.87</v>
      </c>
      <c r="AU119" s="16">
        <v>0</v>
      </c>
      <c r="AV119" s="18">
        <v>0</v>
      </c>
      <c r="AW119" s="21">
        <f t="shared" si="8"/>
        <v>0</v>
      </c>
      <c r="AX119" s="16">
        <v>0</v>
      </c>
      <c r="AY119" s="16">
        <v>0</v>
      </c>
      <c r="AZ119" s="16">
        <v>0</v>
      </c>
      <c r="BA119" s="18">
        <v>0</v>
      </c>
      <c r="BB119" s="22">
        <f t="shared" si="9"/>
        <v>10798.93</v>
      </c>
    </row>
    <row r="120" spans="1:54" ht="27.75" customHeight="1">
      <c r="A120" s="19" t="s">
        <v>91</v>
      </c>
      <c r="B120" s="21">
        <f t="shared" si="5"/>
        <v>3359.98</v>
      </c>
      <c r="C120" s="16">
        <v>1383.34</v>
      </c>
      <c r="D120" s="16">
        <v>811.19</v>
      </c>
      <c r="E120" s="16">
        <v>0</v>
      </c>
      <c r="F120" s="16">
        <v>393.59</v>
      </c>
      <c r="G120" s="18">
        <v>539.57</v>
      </c>
      <c r="H120" s="21">
        <v>0</v>
      </c>
      <c r="I120" s="16">
        <v>215.83</v>
      </c>
      <c r="J120" s="18">
        <v>0</v>
      </c>
      <c r="K120" s="18">
        <v>0</v>
      </c>
      <c r="L120" s="18">
        <v>7.01</v>
      </c>
      <c r="M120" s="18">
        <v>9.45</v>
      </c>
      <c r="N120" s="18">
        <v>0</v>
      </c>
      <c r="O120" s="18">
        <v>0</v>
      </c>
      <c r="P120" s="18">
        <f t="shared" si="6"/>
        <v>429.44</v>
      </c>
      <c r="Q120" s="18">
        <v>0</v>
      </c>
      <c r="R120" s="18">
        <v>0</v>
      </c>
      <c r="S120" s="18">
        <v>0</v>
      </c>
      <c r="T120" s="18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277.56</v>
      </c>
      <c r="AA120" s="16">
        <v>0</v>
      </c>
      <c r="AB120" s="18">
        <v>151.88</v>
      </c>
      <c r="AC120" s="21">
        <f t="shared" si="7"/>
        <v>963.47</v>
      </c>
      <c r="AD120" s="16">
        <v>0</v>
      </c>
      <c r="AE120" s="16">
        <v>530</v>
      </c>
      <c r="AF120" s="16">
        <v>0</v>
      </c>
      <c r="AG120" s="18">
        <v>0</v>
      </c>
      <c r="AH120" s="21">
        <v>323.74</v>
      </c>
      <c r="AI120" s="16">
        <v>109.73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0</v>
      </c>
      <c r="AV120" s="18">
        <v>0</v>
      </c>
      <c r="AW120" s="21">
        <f t="shared" si="8"/>
        <v>0</v>
      </c>
      <c r="AX120" s="16">
        <v>0</v>
      </c>
      <c r="AY120" s="16">
        <v>0</v>
      </c>
      <c r="AZ120" s="16">
        <v>0</v>
      </c>
      <c r="BA120" s="18">
        <v>0</v>
      </c>
      <c r="BB120" s="22">
        <f t="shared" si="9"/>
        <v>4752.89</v>
      </c>
    </row>
    <row r="121" spans="1:54" ht="27.75" customHeight="1">
      <c r="A121" s="19" t="s">
        <v>27</v>
      </c>
      <c r="B121" s="21">
        <f t="shared" si="5"/>
        <v>0</v>
      </c>
      <c r="C121" s="16">
        <v>0</v>
      </c>
      <c r="D121" s="16">
        <v>0</v>
      </c>
      <c r="E121" s="16">
        <v>0</v>
      </c>
      <c r="F121" s="16">
        <v>0</v>
      </c>
      <c r="G121" s="18">
        <v>0</v>
      </c>
      <c r="H121" s="21">
        <v>0</v>
      </c>
      <c r="I121" s="16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f t="shared" si="6"/>
        <v>803.7</v>
      </c>
      <c r="Q121" s="18">
        <v>0</v>
      </c>
      <c r="R121" s="18">
        <v>0</v>
      </c>
      <c r="S121" s="18">
        <v>89.42</v>
      </c>
      <c r="T121" s="18">
        <v>0</v>
      </c>
      <c r="U121" s="16">
        <v>0</v>
      </c>
      <c r="V121" s="16">
        <v>0</v>
      </c>
      <c r="W121" s="16">
        <v>36.02</v>
      </c>
      <c r="X121" s="16">
        <v>0</v>
      </c>
      <c r="Y121" s="16">
        <v>292.14</v>
      </c>
      <c r="Z121" s="16">
        <v>0</v>
      </c>
      <c r="AA121" s="16">
        <v>0</v>
      </c>
      <c r="AB121" s="18">
        <v>386.12</v>
      </c>
      <c r="AC121" s="21">
        <f t="shared" si="7"/>
        <v>680</v>
      </c>
      <c r="AD121" s="16">
        <v>0</v>
      </c>
      <c r="AE121" s="16">
        <v>0</v>
      </c>
      <c r="AF121" s="16">
        <v>0</v>
      </c>
      <c r="AG121" s="18">
        <v>0</v>
      </c>
      <c r="AH121" s="21">
        <v>0</v>
      </c>
      <c r="AI121" s="16">
        <v>0</v>
      </c>
      <c r="AJ121" s="16">
        <v>680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8">
        <v>0</v>
      </c>
      <c r="AW121" s="21">
        <f t="shared" si="8"/>
        <v>846.99</v>
      </c>
      <c r="AX121" s="16">
        <v>624.79</v>
      </c>
      <c r="AY121" s="16">
        <v>0</v>
      </c>
      <c r="AZ121" s="16">
        <v>222.2</v>
      </c>
      <c r="BA121" s="18">
        <v>0</v>
      </c>
      <c r="BB121" s="22">
        <f t="shared" si="9"/>
        <v>2330.69</v>
      </c>
    </row>
    <row r="122" spans="1:54" ht="27.75" customHeight="1">
      <c r="A122" s="19" t="s">
        <v>325</v>
      </c>
      <c r="B122" s="21">
        <f t="shared" si="5"/>
        <v>1373.92</v>
      </c>
      <c r="C122" s="16">
        <v>560.09</v>
      </c>
      <c r="D122" s="16">
        <v>333.75</v>
      </c>
      <c r="E122" s="16">
        <v>0</v>
      </c>
      <c r="F122" s="16">
        <v>164.5</v>
      </c>
      <c r="G122" s="18">
        <v>220.61</v>
      </c>
      <c r="H122" s="21">
        <v>0</v>
      </c>
      <c r="I122" s="16">
        <v>88.24</v>
      </c>
      <c r="J122" s="18">
        <v>0</v>
      </c>
      <c r="K122" s="18">
        <v>0</v>
      </c>
      <c r="L122" s="18">
        <v>2.87</v>
      </c>
      <c r="M122" s="18">
        <v>3.86</v>
      </c>
      <c r="N122" s="18">
        <v>0</v>
      </c>
      <c r="O122" s="18">
        <v>0</v>
      </c>
      <c r="P122" s="18">
        <f t="shared" si="6"/>
        <v>33.19</v>
      </c>
      <c r="Q122" s="18">
        <v>0</v>
      </c>
      <c r="R122" s="18">
        <v>0</v>
      </c>
      <c r="S122" s="18">
        <v>3</v>
      </c>
      <c r="T122" s="18">
        <v>0</v>
      </c>
      <c r="U122" s="16">
        <v>0</v>
      </c>
      <c r="V122" s="16">
        <v>0</v>
      </c>
      <c r="W122" s="16">
        <v>1</v>
      </c>
      <c r="X122" s="16">
        <v>0</v>
      </c>
      <c r="Y122" s="16">
        <v>0</v>
      </c>
      <c r="Z122" s="16">
        <v>0</v>
      </c>
      <c r="AA122" s="16">
        <v>0</v>
      </c>
      <c r="AB122" s="18">
        <v>29.19</v>
      </c>
      <c r="AC122" s="21">
        <f t="shared" si="7"/>
        <v>177.05</v>
      </c>
      <c r="AD122" s="16">
        <v>0</v>
      </c>
      <c r="AE122" s="16">
        <v>0</v>
      </c>
      <c r="AF122" s="16">
        <v>0</v>
      </c>
      <c r="AG122" s="18">
        <v>0</v>
      </c>
      <c r="AH122" s="21">
        <v>132.36</v>
      </c>
      <c r="AI122" s="16">
        <v>44.69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8">
        <v>0</v>
      </c>
      <c r="AW122" s="21">
        <f t="shared" si="8"/>
        <v>0</v>
      </c>
      <c r="AX122" s="16">
        <v>0</v>
      </c>
      <c r="AY122" s="16">
        <v>0</v>
      </c>
      <c r="AZ122" s="16">
        <v>0</v>
      </c>
      <c r="BA122" s="18">
        <v>0</v>
      </c>
      <c r="BB122" s="22">
        <f t="shared" si="9"/>
        <v>1584.16</v>
      </c>
    </row>
    <row r="123" spans="1:54" ht="27.75" customHeight="1">
      <c r="A123" s="19" t="s">
        <v>270</v>
      </c>
      <c r="B123" s="21">
        <f t="shared" si="5"/>
        <v>1373.92</v>
      </c>
      <c r="C123" s="16">
        <v>560.09</v>
      </c>
      <c r="D123" s="16">
        <v>333.75</v>
      </c>
      <c r="E123" s="16">
        <v>0</v>
      </c>
      <c r="F123" s="16">
        <v>164.5</v>
      </c>
      <c r="G123" s="18">
        <v>220.61</v>
      </c>
      <c r="H123" s="21">
        <v>0</v>
      </c>
      <c r="I123" s="16">
        <v>88.24</v>
      </c>
      <c r="J123" s="18">
        <v>0</v>
      </c>
      <c r="K123" s="18">
        <v>0</v>
      </c>
      <c r="L123" s="18">
        <v>2.87</v>
      </c>
      <c r="M123" s="18">
        <v>3.86</v>
      </c>
      <c r="N123" s="18">
        <v>0</v>
      </c>
      <c r="O123" s="18">
        <v>0</v>
      </c>
      <c r="P123" s="18">
        <f t="shared" si="6"/>
        <v>33.19</v>
      </c>
      <c r="Q123" s="18">
        <v>0</v>
      </c>
      <c r="R123" s="18">
        <v>0</v>
      </c>
      <c r="S123" s="18">
        <v>3</v>
      </c>
      <c r="T123" s="18">
        <v>0</v>
      </c>
      <c r="U123" s="16">
        <v>0</v>
      </c>
      <c r="V123" s="16">
        <v>0</v>
      </c>
      <c r="W123" s="16">
        <v>1</v>
      </c>
      <c r="X123" s="16">
        <v>0</v>
      </c>
      <c r="Y123" s="16">
        <v>0</v>
      </c>
      <c r="Z123" s="16">
        <v>0</v>
      </c>
      <c r="AA123" s="16">
        <v>0</v>
      </c>
      <c r="AB123" s="18">
        <v>29.19</v>
      </c>
      <c r="AC123" s="21">
        <f t="shared" si="7"/>
        <v>177.05</v>
      </c>
      <c r="AD123" s="16">
        <v>0</v>
      </c>
      <c r="AE123" s="16">
        <v>0</v>
      </c>
      <c r="AF123" s="16">
        <v>0</v>
      </c>
      <c r="AG123" s="18">
        <v>0</v>
      </c>
      <c r="AH123" s="21">
        <v>132.36</v>
      </c>
      <c r="AI123" s="16">
        <v>44.69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8">
        <v>0</v>
      </c>
      <c r="AW123" s="21">
        <f t="shared" si="8"/>
        <v>0</v>
      </c>
      <c r="AX123" s="16">
        <v>0</v>
      </c>
      <c r="AY123" s="16">
        <v>0</v>
      </c>
      <c r="AZ123" s="16">
        <v>0</v>
      </c>
      <c r="BA123" s="18">
        <v>0</v>
      </c>
      <c r="BB123" s="22">
        <f t="shared" si="9"/>
        <v>1584.16</v>
      </c>
    </row>
    <row r="124" spans="1:54" ht="27.75" customHeight="1">
      <c r="A124" s="19" t="s">
        <v>35</v>
      </c>
      <c r="B124" s="21">
        <f t="shared" si="5"/>
        <v>84.97</v>
      </c>
      <c r="C124" s="16">
        <v>41.26</v>
      </c>
      <c r="D124" s="16">
        <v>21.86</v>
      </c>
      <c r="E124" s="16">
        <v>0</v>
      </c>
      <c r="F124" s="16">
        <v>0</v>
      </c>
      <c r="G124" s="18">
        <v>15.27</v>
      </c>
      <c r="H124" s="21">
        <v>0</v>
      </c>
      <c r="I124" s="16">
        <v>6.11</v>
      </c>
      <c r="J124" s="18">
        <v>0</v>
      </c>
      <c r="K124" s="18">
        <v>0</v>
      </c>
      <c r="L124" s="18">
        <v>0.2</v>
      </c>
      <c r="M124" s="18">
        <v>0.27</v>
      </c>
      <c r="N124" s="18">
        <v>0</v>
      </c>
      <c r="O124" s="18">
        <v>0</v>
      </c>
      <c r="P124" s="18">
        <f t="shared" si="6"/>
        <v>7.03</v>
      </c>
      <c r="Q124" s="18">
        <v>0</v>
      </c>
      <c r="R124" s="18">
        <v>0</v>
      </c>
      <c r="S124" s="18">
        <v>0</v>
      </c>
      <c r="T124" s="18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8">
        <v>7.03</v>
      </c>
      <c r="AC124" s="21">
        <f t="shared" si="7"/>
        <v>12.32</v>
      </c>
      <c r="AD124" s="16">
        <v>0</v>
      </c>
      <c r="AE124" s="16">
        <v>0</v>
      </c>
      <c r="AF124" s="16">
        <v>0</v>
      </c>
      <c r="AG124" s="18">
        <v>0</v>
      </c>
      <c r="AH124" s="21">
        <v>9.16</v>
      </c>
      <c r="AI124" s="16">
        <v>3.16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8">
        <v>0</v>
      </c>
      <c r="AW124" s="21">
        <f t="shared" si="8"/>
        <v>0</v>
      </c>
      <c r="AX124" s="16">
        <v>0</v>
      </c>
      <c r="AY124" s="16">
        <v>0</v>
      </c>
      <c r="AZ124" s="16">
        <v>0</v>
      </c>
      <c r="BA124" s="18">
        <v>0</v>
      </c>
      <c r="BB124" s="22">
        <f t="shared" si="9"/>
        <v>104.32</v>
      </c>
    </row>
    <row r="125" spans="1:54" ht="27.75" customHeight="1">
      <c r="A125" s="19" t="s">
        <v>278</v>
      </c>
      <c r="B125" s="21">
        <f t="shared" si="5"/>
        <v>84.97</v>
      </c>
      <c r="C125" s="16">
        <v>41.26</v>
      </c>
      <c r="D125" s="16">
        <v>21.86</v>
      </c>
      <c r="E125" s="16">
        <v>0</v>
      </c>
      <c r="F125" s="16">
        <v>0</v>
      </c>
      <c r="G125" s="18">
        <v>15.27</v>
      </c>
      <c r="H125" s="21">
        <v>0</v>
      </c>
      <c r="I125" s="16">
        <v>6.11</v>
      </c>
      <c r="J125" s="18">
        <v>0</v>
      </c>
      <c r="K125" s="18">
        <v>0</v>
      </c>
      <c r="L125" s="18">
        <v>0.2</v>
      </c>
      <c r="M125" s="18">
        <v>0.27</v>
      </c>
      <c r="N125" s="18">
        <v>0</v>
      </c>
      <c r="O125" s="18">
        <v>0</v>
      </c>
      <c r="P125" s="18">
        <f t="shared" si="6"/>
        <v>7.03</v>
      </c>
      <c r="Q125" s="18">
        <v>0</v>
      </c>
      <c r="R125" s="18">
        <v>0</v>
      </c>
      <c r="S125" s="18">
        <v>0</v>
      </c>
      <c r="T125" s="18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8">
        <v>7.03</v>
      </c>
      <c r="AC125" s="21">
        <f t="shared" si="7"/>
        <v>12.32</v>
      </c>
      <c r="AD125" s="16">
        <v>0</v>
      </c>
      <c r="AE125" s="16">
        <v>0</v>
      </c>
      <c r="AF125" s="16">
        <v>0</v>
      </c>
      <c r="AG125" s="18">
        <v>0</v>
      </c>
      <c r="AH125" s="21">
        <v>9.16</v>
      </c>
      <c r="AI125" s="16">
        <v>3.16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8">
        <v>0</v>
      </c>
      <c r="AW125" s="21">
        <f t="shared" si="8"/>
        <v>0</v>
      </c>
      <c r="AX125" s="16">
        <v>0</v>
      </c>
      <c r="AY125" s="16">
        <v>0</v>
      </c>
      <c r="AZ125" s="16">
        <v>0</v>
      </c>
      <c r="BA125" s="18">
        <v>0</v>
      </c>
      <c r="BB125" s="22">
        <f t="shared" si="9"/>
        <v>104.32</v>
      </c>
    </row>
    <row r="126" spans="1:54" ht="27.75" customHeight="1">
      <c r="A126" s="19" t="s">
        <v>351</v>
      </c>
      <c r="B126" s="21">
        <f t="shared" si="5"/>
        <v>96.03</v>
      </c>
      <c r="C126" s="16">
        <v>33.06</v>
      </c>
      <c r="D126" s="16">
        <v>26.81</v>
      </c>
      <c r="E126" s="16">
        <v>0</v>
      </c>
      <c r="F126" s="16">
        <v>14.13</v>
      </c>
      <c r="G126" s="18">
        <v>15.4</v>
      </c>
      <c r="H126" s="21">
        <v>0</v>
      </c>
      <c r="I126" s="16">
        <v>6.16</v>
      </c>
      <c r="J126" s="18">
        <v>0</v>
      </c>
      <c r="K126" s="18">
        <v>0</v>
      </c>
      <c r="L126" s="18">
        <v>0.2</v>
      </c>
      <c r="M126" s="18">
        <v>0.27</v>
      </c>
      <c r="N126" s="18">
        <v>0</v>
      </c>
      <c r="O126" s="18">
        <v>0</v>
      </c>
      <c r="P126" s="18">
        <f t="shared" si="6"/>
        <v>6.92</v>
      </c>
      <c r="Q126" s="18">
        <v>0</v>
      </c>
      <c r="R126" s="18">
        <v>0</v>
      </c>
      <c r="S126" s="18">
        <v>0</v>
      </c>
      <c r="T126" s="18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0.84</v>
      </c>
      <c r="AA126" s="16">
        <v>0</v>
      </c>
      <c r="AB126" s="18">
        <v>6.08</v>
      </c>
      <c r="AC126" s="21">
        <f t="shared" si="7"/>
        <v>20.03</v>
      </c>
      <c r="AD126" s="16">
        <v>0</v>
      </c>
      <c r="AE126" s="16">
        <v>0</v>
      </c>
      <c r="AF126" s="16">
        <v>0</v>
      </c>
      <c r="AG126" s="18">
        <v>0</v>
      </c>
      <c r="AH126" s="21">
        <v>9.24</v>
      </c>
      <c r="AI126" s="16">
        <v>2.99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8">
        <v>7.8</v>
      </c>
      <c r="AW126" s="21">
        <f t="shared" si="8"/>
        <v>0</v>
      </c>
      <c r="AX126" s="16">
        <v>0</v>
      </c>
      <c r="AY126" s="16">
        <v>0</v>
      </c>
      <c r="AZ126" s="16">
        <v>0</v>
      </c>
      <c r="BA126" s="18">
        <v>0</v>
      </c>
      <c r="BB126" s="22">
        <f t="shared" si="9"/>
        <v>122.98</v>
      </c>
    </row>
    <row r="127" spans="1:54" ht="27.75" customHeight="1">
      <c r="A127" s="19" t="s">
        <v>121</v>
      </c>
      <c r="B127" s="21">
        <f t="shared" si="5"/>
        <v>96.03</v>
      </c>
      <c r="C127" s="16">
        <v>33.06</v>
      </c>
      <c r="D127" s="16">
        <v>26.81</v>
      </c>
      <c r="E127" s="16">
        <v>0</v>
      </c>
      <c r="F127" s="16">
        <v>14.13</v>
      </c>
      <c r="G127" s="18">
        <v>15.4</v>
      </c>
      <c r="H127" s="21">
        <v>0</v>
      </c>
      <c r="I127" s="16">
        <v>6.16</v>
      </c>
      <c r="J127" s="18">
        <v>0</v>
      </c>
      <c r="K127" s="18">
        <v>0</v>
      </c>
      <c r="L127" s="18">
        <v>0.2</v>
      </c>
      <c r="M127" s="18">
        <v>0.27</v>
      </c>
      <c r="N127" s="18">
        <v>0</v>
      </c>
      <c r="O127" s="18">
        <v>0</v>
      </c>
      <c r="P127" s="18">
        <f t="shared" si="6"/>
        <v>6.92</v>
      </c>
      <c r="Q127" s="18">
        <v>0</v>
      </c>
      <c r="R127" s="18">
        <v>0</v>
      </c>
      <c r="S127" s="18">
        <v>0</v>
      </c>
      <c r="T127" s="18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0.84</v>
      </c>
      <c r="AA127" s="16">
        <v>0</v>
      </c>
      <c r="AB127" s="18">
        <v>6.08</v>
      </c>
      <c r="AC127" s="21">
        <f t="shared" si="7"/>
        <v>20.03</v>
      </c>
      <c r="AD127" s="16">
        <v>0</v>
      </c>
      <c r="AE127" s="16">
        <v>0</v>
      </c>
      <c r="AF127" s="16">
        <v>0</v>
      </c>
      <c r="AG127" s="18">
        <v>0</v>
      </c>
      <c r="AH127" s="21">
        <v>9.24</v>
      </c>
      <c r="AI127" s="16">
        <v>2.99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8">
        <v>7.8</v>
      </c>
      <c r="AW127" s="21">
        <f t="shared" si="8"/>
        <v>0</v>
      </c>
      <c r="AX127" s="16">
        <v>0</v>
      </c>
      <c r="AY127" s="16">
        <v>0</v>
      </c>
      <c r="AZ127" s="16">
        <v>0</v>
      </c>
      <c r="BA127" s="18">
        <v>0</v>
      </c>
      <c r="BB127" s="22">
        <f t="shared" si="9"/>
        <v>122.98</v>
      </c>
    </row>
    <row r="128" spans="1:54" ht="27.75" customHeight="1">
      <c r="A128" s="19" t="s">
        <v>276</v>
      </c>
      <c r="B128" s="21">
        <f t="shared" si="5"/>
        <v>219.18</v>
      </c>
      <c r="C128" s="16">
        <v>95.17</v>
      </c>
      <c r="D128" s="16">
        <v>50.76</v>
      </c>
      <c r="E128" s="16">
        <v>0</v>
      </c>
      <c r="F128" s="16">
        <v>22.2</v>
      </c>
      <c r="G128" s="18">
        <v>35.69</v>
      </c>
      <c r="H128" s="21">
        <v>0</v>
      </c>
      <c r="I128" s="16">
        <v>14.28</v>
      </c>
      <c r="J128" s="18">
        <v>0</v>
      </c>
      <c r="K128" s="18">
        <v>0</v>
      </c>
      <c r="L128" s="18">
        <v>0.46</v>
      </c>
      <c r="M128" s="18">
        <v>0.62</v>
      </c>
      <c r="N128" s="18">
        <v>0</v>
      </c>
      <c r="O128" s="18">
        <v>0</v>
      </c>
      <c r="P128" s="18">
        <f t="shared" si="6"/>
        <v>70.62</v>
      </c>
      <c r="Q128" s="18">
        <v>0</v>
      </c>
      <c r="R128" s="18">
        <v>0</v>
      </c>
      <c r="S128" s="18">
        <v>3</v>
      </c>
      <c r="T128" s="18">
        <v>0</v>
      </c>
      <c r="U128" s="16">
        <v>0</v>
      </c>
      <c r="V128" s="16">
        <v>3.21</v>
      </c>
      <c r="W128" s="16">
        <v>8</v>
      </c>
      <c r="X128" s="16">
        <v>0</v>
      </c>
      <c r="Y128" s="16">
        <v>0</v>
      </c>
      <c r="Z128" s="16">
        <v>0</v>
      </c>
      <c r="AA128" s="16">
        <v>0</v>
      </c>
      <c r="AB128" s="18">
        <v>56.41</v>
      </c>
      <c r="AC128" s="21">
        <f t="shared" si="7"/>
        <v>28.720000000000002</v>
      </c>
      <c r="AD128" s="16">
        <v>0</v>
      </c>
      <c r="AE128" s="16">
        <v>0</v>
      </c>
      <c r="AF128" s="16">
        <v>0</v>
      </c>
      <c r="AG128" s="18">
        <v>0</v>
      </c>
      <c r="AH128" s="21">
        <v>21.42</v>
      </c>
      <c r="AI128" s="16">
        <v>7.3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8">
        <v>0</v>
      </c>
      <c r="AW128" s="21">
        <f t="shared" si="8"/>
        <v>145</v>
      </c>
      <c r="AX128" s="16">
        <v>145</v>
      </c>
      <c r="AY128" s="16">
        <v>0</v>
      </c>
      <c r="AZ128" s="16">
        <v>0</v>
      </c>
      <c r="BA128" s="18">
        <v>0</v>
      </c>
      <c r="BB128" s="22">
        <f t="shared" si="9"/>
        <v>463.52000000000004</v>
      </c>
    </row>
    <row r="129" spans="1:54" ht="27.75" customHeight="1">
      <c r="A129" s="19" t="s">
        <v>152</v>
      </c>
      <c r="B129" s="21">
        <f t="shared" si="5"/>
        <v>219.18</v>
      </c>
      <c r="C129" s="16">
        <v>95.17</v>
      </c>
      <c r="D129" s="16">
        <v>50.76</v>
      </c>
      <c r="E129" s="16">
        <v>0</v>
      </c>
      <c r="F129" s="16">
        <v>22.2</v>
      </c>
      <c r="G129" s="18">
        <v>35.69</v>
      </c>
      <c r="H129" s="21">
        <v>0</v>
      </c>
      <c r="I129" s="16">
        <v>14.28</v>
      </c>
      <c r="J129" s="18">
        <v>0</v>
      </c>
      <c r="K129" s="18">
        <v>0</v>
      </c>
      <c r="L129" s="18">
        <v>0.46</v>
      </c>
      <c r="M129" s="18">
        <v>0.62</v>
      </c>
      <c r="N129" s="18">
        <v>0</v>
      </c>
      <c r="O129" s="18">
        <v>0</v>
      </c>
      <c r="P129" s="18">
        <f t="shared" si="6"/>
        <v>70.62</v>
      </c>
      <c r="Q129" s="18">
        <v>0</v>
      </c>
      <c r="R129" s="18">
        <v>0</v>
      </c>
      <c r="S129" s="18">
        <v>3</v>
      </c>
      <c r="T129" s="18">
        <v>0</v>
      </c>
      <c r="U129" s="16">
        <v>0</v>
      </c>
      <c r="V129" s="16">
        <v>3.21</v>
      </c>
      <c r="W129" s="16">
        <v>8</v>
      </c>
      <c r="X129" s="16">
        <v>0</v>
      </c>
      <c r="Y129" s="16">
        <v>0</v>
      </c>
      <c r="Z129" s="16">
        <v>0</v>
      </c>
      <c r="AA129" s="16">
        <v>0</v>
      </c>
      <c r="AB129" s="18">
        <v>56.41</v>
      </c>
      <c r="AC129" s="21">
        <f t="shared" si="7"/>
        <v>28.720000000000002</v>
      </c>
      <c r="AD129" s="16">
        <v>0</v>
      </c>
      <c r="AE129" s="16">
        <v>0</v>
      </c>
      <c r="AF129" s="16">
        <v>0</v>
      </c>
      <c r="AG129" s="18">
        <v>0</v>
      </c>
      <c r="AH129" s="21">
        <v>21.42</v>
      </c>
      <c r="AI129" s="16">
        <v>7.3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8">
        <v>0</v>
      </c>
      <c r="AW129" s="21">
        <f t="shared" si="8"/>
        <v>145</v>
      </c>
      <c r="AX129" s="16">
        <v>145</v>
      </c>
      <c r="AY129" s="16">
        <v>0</v>
      </c>
      <c r="AZ129" s="16">
        <v>0</v>
      </c>
      <c r="BA129" s="18">
        <v>0</v>
      </c>
      <c r="BB129" s="22">
        <f t="shared" si="9"/>
        <v>463.52000000000004</v>
      </c>
    </row>
    <row r="130" spans="1:54" ht="27.75" customHeight="1">
      <c r="A130" s="19" t="s">
        <v>374</v>
      </c>
      <c r="B130" s="21">
        <f t="shared" si="5"/>
        <v>0</v>
      </c>
      <c r="C130" s="16">
        <v>0</v>
      </c>
      <c r="D130" s="16">
        <v>0</v>
      </c>
      <c r="E130" s="16">
        <v>0</v>
      </c>
      <c r="F130" s="16">
        <v>0</v>
      </c>
      <c r="G130" s="18">
        <v>0</v>
      </c>
      <c r="H130" s="21">
        <v>0</v>
      </c>
      <c r="I130" s="16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f t="shared" si="6"/>
        <v>418</v>
      </c>
      <c r="Q130" s="18">
        <v>0</v>
      </c>
      <c r="R130" s="18">
        <v>0</v>
      </c>
      <c r="S130" s="18">
        <v>0</v>
      </c>
      <c r="T130" s="18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8">
        <v>418</v>
      </c>
      <c r="AC130" s="21">
        <f t="shared" si="7"/>
        <v>0</v>
      </c>
      <c r="AD130" s="16">
        <v>0</v>
      </c>
      <c r="AE130" s="16">
        <v>0</v>
      </c>
      <c r="AF130" s="16">
        <v>0</v>
      </c>
      <c r="AG130" s="18">
        <v>0</v>
      </c>
      <c r="AH130" s="21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8">
        <v>0</v>
      </c>
      <c r="AW130" s="21">
        <f t="shared" si="8"/>
        <v>912</v>
      </c>
      <c r="AX130" s="16">
        <v>112</v>
      </c>
      <c r="AY130" s="16">
        <v>0</v>
      </c>
      <c r="AZ130" s="16">
        <v>0</v>
      </c>
      <c r="BA130" s="18">
        <v>800</v>
      </c>
      <c r="BB130" s="22">
        <f t="shared" si="9"/>
        <v>1330</v>
      </c>
    </row>
    <row r="131" spans="1:54" ht="27.75" customHeight="1">
      <c r="A131" s="19" t="s">
        <v>355</v>
      </c>
      <c r="B131" s="21">
        <f t="shared" si="5"/>
        <v>0</v>
      </c>
      <c r="C131" s="16">
        <v>0</v>
      </c>
      <c r="D131" s="16">
        <v>0</v>
      </c>
      <c r="E131" s="16">
        <v>0</v>
      </c>
      <c r="F131" s="16">
        <v>0</v>
      </c>
      <c r="G131" s="18">
        <v>0</v>
      </c>
      <c r="H131" s="21">
        <v>0</v>
      </c>
      <c r="I131" s="16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f t="shared" si="6"/>
        <v>418</v>
      </c>
      <c r="Q131" s="18">
        <v>0</v>
      </c>
      <c r="R131" s="18">
        <v>0</v>
      </c>
      <c r="S131" s="18">
        <v>0</v>
      </c>
      <c r="T131" s="18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8">
        <v>418</v>
      </c>
      <c r="AC131" s="21">
        <f t="shared" si="7"/>
        <v>0</v>
      </c>
      <c r="AD131" s="16">
        <v>0</v>
      </c>
      <c r="AE131" s="16">
        <v>0</v>
      </c>
      <c r="AF131" s="16">
        <v>0</v>
      </c>
      <c r="AG131" s="18">
        <v>0</v>
      </c>
      <c r="AH131" s="21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8">
        <v>0</v>
      </c>
      <c r="AW131" s="21">
        <f t="shared" si="8"/>
        <v>912</v>
      </c>
      <c r="AX131" s="16">
        <v>112</v>
      </c>
      <c r="AY131" s="16">
        <v>0</v>
      </c>
      <c r="AZ131" s="16">
        <v>0</v>
      </c>
      <c r="BA131" s="18">
        <v>800</v>
      </c>
      <c r="BB131" s="22">
        <f t="shared" si="9"/>
        <v>1330</v>
      </c>
    </row>
    <row r="132" spans="1:54" ht="27.75" customHeight="1">
      <c r="A132" s="19" t="s">
        <v>284</v>
      </c>
      <c r="B132" s="21">
        <f t="shared" si="5"/>
        <v>0</v>
      </c>
      <c r="C132" s="16">
        <v>0</v>
      </c>
      <c r="D132" s="16">
        <v>0</v>
      </c>
      <c r="E132" s="16">
        <v>0</v>
      </c>
      <c r="F132" s="16">
        <v>0</v>
      </c>
      <c r="G132" s="18">
        <v>0</v>
      </c>
      <c r="H132" s="21">
        <v>0</v>
      </c>
      <c r="I132" s="16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f t="shared" si="6"/>
        <v>1600</v>
      </c>
      <c r="Q132" s="18">
        <v>0</v>
      </c>
      <c r="R132" s="18">
        <v>0</v>
      </c>
      <c r="S132" s="18">
        <v>0</v>
      </c>
      <c r="T132" s="18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8">
        <v>1600</v>
      </c>
      <c r="AC132" s="21">
        <f t="shared" si="7"/>
        <v>0</v>
      </c>
      <c r="AD132" s="16">
        <v>0</v>
      </c>
      <c r="AE132" s="16">
        <v>0</v>
      </c>
      <c r="AF132" s="16">
        <v>0</v>
      </c>
      <c r="AG132" s="18">
        <v>0</v>
      </c>
      <c r="AH132" s="21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8">
        <v>0</v>
      </c>
      <c r="AW132" s="21">
        <f t="shared" si="8"/>
        <v>0</v>
      </c>
      <c r="AX132" s="16">
        <v>0</v>
      </c>
      <c r="AY132" s="16">
        <v>0</v>
      </c>
      <c r="AZ132" s="16">
        <v>0</v>
      </c>
      <c r="BA132" s="18">
        <v>0</v>
      </c>
      <c r="BB132" s="22">
        <f t="shared" si="9"/>
        <v>1600</v>
      </c>
    </row>
    <row r="133" spans="1:54" ht="27.75" customHeight="1">
      <c r="A133" s="19" t="s">
        <v>83</v>
      </c>
      <c r="B133" s="21">
        <f aca="true" t="shared" si="10" ref="B133:B196">C133+D133+E133+F133+G133+H133+I133+J133+K133+L133+M133+N133+O133</f>
        <v>0</v>
      </c>
      <c r="C133" s="16">
        <v>0</v>
      </c>
      <c r="D133" s="16">
        <v>0</v>
      </c>
      <c r="E133" s="16">
        <v>0</v>
      </c>
      <c r="F133" s="16">
        <v>0</v>
      </c>
      <c r="G133" s="18">
        <v>0</v>
      </c>
      <c r="H133" s="21">
        <v>0</v>
      </c>
      <c r="I133" s="16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f aca="true" t="shared" si="11" ref="P133:P196">Q133+R133+S133+T133+U133+V133+W133+X133+Y133+Z133+AA133+AB133</f>
        <v>1600</v>
      </c>
      <c r="Q133" s="18">
        <v>0</v>
      </c>
      <c r="R133" s="18">
        <v>0</v>
      </c>
      <c r="S133" s="18">
        <v>0</v>
      </c>
      <c r="T133" s="18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8">
        <v>1600</v>
      </c>
      <c r="AC133" s="21">
        <f aca="true" t="shared" si="12" ref="AC133:AC196">AD133+AE133+AF133+AG133+AH133+AI133+AJ133+AK133+AL133+AM133+AN133+AO133+AP133+AQ133+AR133+AS133+AT133+AU133+AV133</f>
        <v>0</v>
      </c>
      <c r="AD133" s="16">
        <v>0</v>
      </c>
      <c r="AE133" s="16">
        <v>0</v>
      </c>
      <c r="AF133" s="16">
        <v>0</v>
      </c>
      <c r="AG133" s="18">
        <v>0</v>
      </c>
      <c r="AH133" s="21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8">
        <v>0</v>
      </c>
      <c r="AW133" s="21">
        <f aca="true" t="shared" si="13" ref="AW133:AW196">AX133+AY133+AZ133+BA133</f>
        <v>0</v>
      </c>
      <c r="AX133" s="16">
        <v>0</v>
      </c>
      <c r="AY133" s="16">
        <v>0</v>
      </c>
      <c r="AZ133" s="16">
        <v>0</v>
      </c>
      <c r="BA133" s="18">
        <v>0</v>
      </c>
      <c r="BB133" s="22">
        <f aca="true" t="shared" si="14" ref="BB133:BB196">B133+P133+AC133+AW133</f>
        <v>1600</v>
      </c>
    </row>
    <row r="134" spans="1:54" ht="27.75" customHeight="1">
      <c r="A134" s="19" t="s">
        <v>128</v>
      </c>
      <c r="B134" s="21">
        <f t="shared" si="10"/>
        <v>54.209999999999994</v>
      </c>
      <c r="C134" s="16">
        <v>18.97</v>
      </c>
      <c r="D134" s="16">
        <v>16.52</v>
      </c>
      <c r="E134" s="16">
        <v>4.33</v>
      </c>
      <c r="F134" s="16">
        <v>2.57</v>
      </c>
      <c r="G134" s="18">
        <v>8.4</v>
      </c>
      <c r="H134" s="21">
        <v>0</v>
      </c>
      <c r="I134" s="16">
        <v>3.18</v>
      </c>
      <c r="J134" s="18">
        <v>0</v>
      </c>
      <c r="K134" s="18">
        <v>0</v>
      </c>
      <c r="L134" s="18">
        <v>0.1</v>
      </c>
      <c r="M134" s="18">
        <v>0.14</v>
      </c>
      <c r="N134" s="18">
        <v>0</v>
      </c>
      <c r="O134" s="18">
        <v>0</v>
      </c>
      <c r="P134" s="18">
        <f t="shared" si="11"/>
        <v>24.099999999999998</v>
      </c>
      <c r="Q134" s="18">
        <v>0.84</v>
      </c>
      <c r="R134" s="18">
        <v>0</v>
      </c>
      <c r="S134" s="18">
        <v>1.9</v>
      </c>
      <c r="T134" s="18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8">
        <v>21.36</v>
      </c>
      <c r="AC134" s="21">
        <f t="shared" si="12"/>
        <v>9.43</v>
      </c>
      <c r="AD134" s="16">
        <v>0</v>
      </c>
      <c r="AE134" s="16">
        <v>0</v>
      </c>
      <c r="AF134" s="16">
        <v>0</v>
      </c>
      <c r="AG134" s="18">
        <v>0</v>
      </c>
      <c r="AH134" s="21">
        <v>4.77</v>
      </c>
      <c r="AI134" s="16">
        <v>1.78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8">
        <v>2.88</v>
      </c>
      <c r="AW134" s="21">
        <f t="shared" si="13"/>
        <v>109.3</v>
      </c>
      <c r="AX134" s="16">
        <v>39.3</v>
      </c>
      <c r="AY134" s="16">
        <v>0</v>
      </c>
      <c r="AZ134" s="16">
        <v>70</v>
      </c>
      <c r="BA134" s="18">
        <v>0</v>
      </c>
      <c r="BB134" s="22">
        <f t="shared" si="14"/>
        <v>197.03999999999996</v>
      </c>
    </row>
    <row r="135" spans="1:54" ht="27.75" customHeight="1">
      <c r="A135" s="19" t="s">
        <v>378</v>
      </c>
      <c r="B135" s="21">
        <f t="shared" si="10"/>
        <v>15.649999999999999</v>
      </c>
      <c r="C135" s="16">
        <v>6.61</v>
      </c>
      <c r="D135" s="16">
        <v>2.89</v>
      </c>
      <c r="E135" s="16">
        <v>0</v>
      </c>
      <c r="F135" s="16">
        <v>2.57</v>
      </c>
      <c r="G135" s="18">
        <v>2.51</v>
      </c>
      <c r="H135" s="21">
        <v>0</v>
      </c>
      <c r="I135" s="16">
        <v>1</v>
      </c>
      <c r="J135" s="18">
        <v>0</v>
      </c>
      <c r="K135" s="18">
        <v>0</v>
      </c>
      <c r="L135" s="18">
        <v>0.03</v>
      </c>
      <c r="M135" s="18">
        <v>0.04</v>
      </c>
      <c r="N135" s="18">
        <v>0</v>
      </c>
      <c r="O135" s="18">
        <v>0</v>
      </c>
      <c r="P135" s="18">
        <f t="shared" si="11"/>
        <v>5.62</v>
      </c>
      <c r="Q135" s="18">
        <v>0</v>
      </c>
      <c r="R135" s="18">
        <v>0</v>
      </c>
      <c r="S135" s="18">
        <v>0.4</v>
      </c>
      <c r="T135" s="18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8">
        <v>5.22</v>
      </c>
      <c r="AC135" s="21">
        <f t="shared" si="12"/>
        <v>4.859999999999999</v>
      </c>
      <c r="AD135" s="16">
        <v>0</v>
      </c>
      <c r="AE135" s="16">
        <v>0</v>
      </c>
      <c r="AF135" s="16">
        <v>0</v>
      </c>
      <c r="AG135" s="18">
        <v>0</v>
      </c>
      <c r="AH135" s="21">
        <v>1.5</v>
      </c>
      <c r="AI135" s="16">
        <v>0.48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8">
        <v>2.88</v>
      </c>
      <c r="AW135" s="21">
        <f t="shared" si="13"/>
        <v>0</v>
      </c>
      <c r="AX135" s="16">
        <v>0</v>
      </c>
      <c r="AY135" s="16">
        <v>0</v>
      </c>
      <c r="AZ135" s="16">
        <v>0</v>
      </c>
      <c r="BA135" s="18">
        <v>0</v>
      </c>
      <c r="BB135" s="22">
        <f t="shared" si="14"/>
        <v>26.13</v>
      </c>
    </row>
    <row r="136" spans="1:54" ht="27.75" customHeight="1">
      <c r="A136" s="19" t="s">
        <v>275</v>
      </c>
      <c r="B136" s="21">
        <f t="shared" si="10"/>
        <v>15.649999999999999</v>
      </c>
      <c r="C136" s="16">
        <v>6.61</v>
      </c>
      <c r="D136" s="16">
        <v>2.89</v>
      </c>
      <c r="E136" s="16">
        <v>0</v>
      </c>
      <c r="F136" s="16">
        <v>2.57</v>
      </c>
      <c r="G136" s="18">
        <v>2.51</v>
      </c>
      <c r="H136" s="21">
        <v>0</v>
      </c>
      <c r="I136" s="16">
        <v>1</v>
      </c>
      <c r="J136" s="18">
        <v>0</v>
      </c>
      <c r="K136" s="18">
        <v>0</v>
      </c>
      <c r="L136" s="18">
        <v>0.03</v>
      </c>
      <c r="M136" s="18">
        <v>0.04</v>
      </c>
      <c r="N136" s="18">
        <v>0</v>
      </c>
      <c r="O136" s="18">
        <v>0</v>
      </c>
      <c r="P136" s="18">
        <f t="shared" si="11"/>
        <v>5.62</v>
      </c>
      <c r="Q136" s="18">
        <v>0</v>
      </c>
      <c r="R136" s="18">
        <v>0</v>
      </c>
      <c r="S136" s="18">
        <v>0.4</v>
      </c>
      <c r="T136" s="18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8">
        <v>5.22</v>
      </c>
      <c r="AC136" s="21">
        <f t="shared" si="12"/>
        <v>4.859999999999999</v>
      </c>
      <c r="AD136" s="16">
        <v>0</v>
      </c>
      <c r="AE136" s="16">
        <v>0</v>
      </c>
      <c r="AF136" s="16">
        <v>0</v>
      </c>
      <c r="AG136" s="18">
        <v>0</v>
      </c>
      <c r="AH136" s="21">
        <v>1.5</v>
      </c>
      <c r="AI136" s="16">
        <v>0.48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8">
        <v>2.88</v>
      </c>
      <c r="AW136" s="21">
        <f t="shared" si="13"/>
        <v>0</v>
      </c>
      <c r="AX136" s="16">
        <v>0</v>
      </c>
      <c r="AY136" s="16">
        <v>0</v>
      </c>
      <c r="AZ136" s="16">
        <v>0</v>
      </c>
      <c r="BA136" s="18">
        <v>0</v>
      </c>
      <c r="BB136" s="22">
        <f t="shared" si="14"/>
        <v>26.13</v>
      </c>
    </row>
    <row r="137" spans="1:54" ht="27.75" customHeight="1">
      <c r="A137" s="19" t="s">
        <v>89</v>
      </c>
      <c r="B137" s="21">
        <f t="shared" si="10"/>
        <v>0</v>
      </c>
      <c r="C137" s="16">
        <v>0</v>
      </c>
      <c r="D137" s="16">
        <v>0</v>
      </c>
      <c r="E137" s="16">
        <v>0</v>
      </c>
      <c r="F137" s="16">
        <v>0</v>
      </c>
      <c r="G137" s="18">
        <v>0</v>
      </c>
      <c r="H137" s="21">
        <v>0</v>
      </c>
      <c r="I137" s="16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f t="shared" si="11"/>
        <v>0</v>
      </c>
      <c r="Q137" s="18">
        <v>0</v>
      </c>
      <c r="R137" s="18">
        <v>0</v>
      </c>
      <c r="S137" s="18">
        <v>0</v>
      </c>
      <c r="T137" s="18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8">
        <v>0</v>
      </c>
      <c r="AC137" s="21">
        <f t="shared" si="12"/>
        <v>0</v>
      </c>
      <c r="AD137" s="16">
        <v>0</v>
      </c>
      <c r="AE137" s="16">
        <v>0</v>
      </c>
      <c r="AF137" s="16">
        <v>0</v>
      </c>
      <c r="AG137" s="18">
        <v>0</v>
      </c>
      <c r="AH137" s="21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8">
        <v>0</v>
      </c>
      <c r="AW137" s="21">
        <f t="shared" si="13"/>
        <v>70</v>
      </c>
      <c r="AX137" s="16">
        <v>0</v>
      </c>
      <c r="AY137" s="16">
        <v>0</v>
      </c>
      <c r="AZ137" s="16">
        <v>70</v>
      </c>
      <c r="BA137" s="18">
        <v>0</v>
      </c>
      <c r="BB137" s="22">
        <f t="shared" si="14"/>
        <v>70</v>
      </c>
    </row>
    <row r="138" spans="1:54" ht="27.75" customHeight="1">
      <c r="A138" s="19" t="s">
        <v>98</v>
      </c>
      <c r="B138" s="21">
        <f t="shared" si="10"/>
        <v>0</v>
      </c>
      <c r="C138" s="16">
        <v>0</v>
      </c>
      <c r="D138" s="16">
        <v>0</v>
      </c>
      <c r="E138" s="16">
        <v>0</v>
      </c>
      <c r="F138" s="16">
        <v>0</v>
      </c>
      <c r="G138" s="18">
        <v>0</v>
      </c>
      <c r="H138" s="21">
        <v>0</v>
      </c>
      <c r="I138" s="16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f t="shared" si="11"/>
        <v>0</v>
      </c>
      <c r="Q138" s="18">
        <v>0</v>
      </c>
      <c r="R138" s="18">
        <v>0</v>
      </c>
      <c r="S138" s="18">
        <v>0</v>
      </c>
      <c r="T138" s="18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8">
        <v>0</v>
      </c>
      <c r="AC138" s="21">
        <f t="shared" si="12"/>
        <v>0</v>
      </c>
      <c r="AD138" s="16">
        <v>0</v>
      </c>
      <c r="AE138" s="16">
        <v>0</v>
      </c>
      <c r="AF138" s="16">
        <v>0</v>
      </c>
      <c r="AG138" s="18">
        <v>0</v>
      </c>
      <c r="AH138" s="21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8">
        <v>0</v>
      </c>
      <c r="AW138" s="21">
        <f t="shared" si="13"/>
        <v>70</v>
      </c>
      <c r="AX138" s="16">
        <v>0</v>
      </c>
      <c r="AY138" s="16">
        <v>0</v>
      </c>
      <c r="AZ138" s="16">
        <v>70</v>
      </c>
      <c r="BA138" s="18">
        <v>0</v>
      </c>
      <c r="BB138" s="22">
        <f t="shared" si="14"/>
        <v>70</v>
      </c>
    </row>
    <row r="139" spans="1:54" ht="27.75" customHeight="1">
      <c r="A139" s="19" t="s">
        <v>123</v>
      </c>
      <c r="B139" s="21">
        <f t="shared" si="10"/>
        <v>38.56</v>
      </c>
      <c r="C139" s="16">
        <v>12.36</v>
      </c>
      <c r="D139" s="16">
        <v>13.63</v>
      </c>
      <c r="E139" s="16">
        <v>4.33</v>
      </c>
      <c r="F139" s="16">
        <v>0</v>
      </c>
      <c r="G139" s="18">
        <v>5.89</v>
      </c>
      <c r="H139" s="21">
        <v>0</v>
      </c>
      <c r="I139" s="16">
        <v>2.18</v>
      </c>
      <c r="J139" s="18">
        <v>0</v>
      </c>
      <c r="K139" s="18">
        <v>0</v>
      </c>
      <c r="L139" s="18">
        <v>0.07</v>
      </c>
      <c r="M139" s="18">
        <v>0.1</v>
      </c>
      <c r="N139" s="18">
        <v>0</v>
      </c>
      <c r="O139" s="18">
        <v>0</v>
      </c>
      <c r="P139" s="18">
        <f t="shared" si="11"/>
        <v>18.48</v>
      </c>
      <c r="Q139" s="18">
        <v>0.84</v>
      </c>
      <c r="R139" s="18">
        <v>0</v>
      </c>
      <c r="S139" s="18">
        <v>1.5</v>
      </c>
      <c r="T139" s="18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8">
        <v>16.14</v>
      </c>
      <c r="AC139" s="21">
        <f t="shared" si="12"/>
        <v>4.57</v>
      </c>
      <c r="AD139" s="16">
        <v>0</v>
      </c>
      <c r="AE139" s="16">
        <v>0</v>
      </c>
      <c r="AF139" s="16">
        <v>0</v>
      </c>
      <c r="AG139" s="18">
        <v>0</v>
      </c>
      <c r="AH139" s="21">
        <v>3.27</v>
      </c>
      <c r="AI139" s="16">
        <v>1.3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8">
        <v>0</v>
      </c>
      <c r="AW139" s="21">
        <f t="shared" si="13"/>
        <v>39.3</v>
      </c>
      <c r="AX139" s="16">
        <v>39.3</v>
      </c>
      <c r="AY139" s="16">
        <v>0</v>
      </c>
      <c r="AZ139" s="16">
        <v>0</v>
      </c>
      <c r="BA139" s="18">
        <v>0</v>
      </c>
      <c r="BB139" s="22">
        <f t="shared" si="14"/>
        <v>100.91</v>
      </c>
    </row>
    <row r="140" spans="1:54" ht="27.75" customHeight="1">
      <c r="A140" s="19" t="s">
        <v>68</v>
      </c>
      <c r="B140" s="21">
        <f t="shared" si="10"/>
        <v>38.56</v>
      </c>
      <c r="C140" s="16">
        <v>12.36</v>
      </c>
      <c r="D140" s="16">
        <v>13.63</v>
      </c>
      <c r="E140" s="16">
        <v>4.33</v>
      </c>
      <c r="F140" s="16">
        <v>0</v>
      </c>
      <c r="G140" s="18">
        <v>5.89</v>
      </c>
      <c r="H140" s="21">
        <v>0</v>
      </c>
      <c r="I140" s="16">
        <v>2.18</v>
      </c>
      <c r="J140" s="18">
        <v>0</v>
      </c>
      <c r="K140" s="18">
        <v>0</v>
      </c>
      <c r="L140" s="18">
        <v>0.07</v>
      </c>
      <c r="M140" s="18">
        <v>0.1</v>
      </c>
      <c r="N140" s="18">
        <v>0</v>
      </c>
      <c r="O140" s="18">
        <v>0</v>
      </c>
      <c r="P140" s="18">
        <f t="shared" si="11"/>
        <v>13.48</v>
      </c>
      <c r="Q140" s="18">
        <v>0.84</v>
      </c>
      <c r="R140" s="18">
        <v>0</v>
      </c>
      <c r="S140" s="18">
        <v>1.5</v>
      </c>
      <c r="T140" s="18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8">
        <v>11.14</v>
      </c>
      <c r="AC140" s="21">
        <f t="shared" si="12"/>
        <v>4.57</v>
      </c>
      <c r="AD140" s="16">
        <v>0</v>
      </c>
      <c r="AE140" s="16">
        <v>0</v>
      </c>
      <c r="AF140" s="16">
        <v>0</v>
      </c>
      <c r="AG140" s="18">
        <v>0</v>
      </c>
      <c r="AH140" s="21">
        <v>3.27</v>
      </c>
      <c r="AI140" s="16">
        <v>1.3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8">
        <v>0</v>
      </c>
      <c r="AW140" s="21">
        <f t="shared" si="13"/>
        <v>39.3</v>
      </c>
      <c r="AX140" s="16">
        <v>39.3</v>
      </c>
      <c r="AY140" s="16">
        <v>0</v>
      </c>
      <c r="AZ140" s="16">
        <v>0</v>
      </c>
      <c r="BA140" s="18">
        <v>0</v>
      </c>
      <c r="BB140" s="22">
        <f t="shared" si="14"/>
        <v>95.91</v>
      </c>
    </row>
    <row r="141" spans="1:54" ht="27.75" customHeight="1">
      <c r="A141" s="19" t="s">
        <v>237</v>
      </c>
      <c r="B141" s="21">
        <f t="shared" si="10"/>
        <v>0</v>
      </c>
      <c r="C141" s="16">
        <v>0</v>
      </c>
      <c r="D141" s="16">
        <v>0</v>
      </c>
      <c r="E141" s="16">
        <v>0</v>
      </c>
      <c r="F141" s="16">
        <v>0</v>
      </c>
      <c r="G141" s="18">
        <v>0</v>
      </c>
      <c r="H141" s="21">
        <v>0</v>
      </c>
      <c r="I141" s="16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f t="shared" si="11"/>
        <v>5</v>
      </c>
      <c r="Q141" s="18">
        <v>0</v>
      </c>
      <c r="R141" s="18">
        <v>0</v>
      </c>
      <c r="S141" s="18">
        <v>0</v>
      </c>
      <c r="T141" s="18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8">
        <v>5</v>
      </c>
      <c r="AC141" s="21">
        <f t="shared" si="12"/>
        <v>0</v>
      </c>
      <c r="AD141" s="16">
        <v>0</v>
      </c>
      <c r="AE141" s="16">
        <v>0</v>
      </c>
      <c r="AF141" s="16">
        <v>0</v>
      </c>
      <c r="AG141" s="18">
        <v>0</v>
      </c>
      <c r="AH141" s="21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8">
        <v>0</v>
      </c>
      <c r="AW141" s="21">
        <f t="shared" si="13"/>
        <v>0</v>
      </c>
      <c r="AX141" s="16">
        <v>0</v>
      </c>
      <c r="AY141" s="16">
        <v>0</v>
      </c>
      <c r="AZ141" s="16">
        <v>0</v>
      </c>
      <c r="BA141" s="18">
        <v>0</v>
      </c>
      <c r="BB141" s="22">
        <f t="shared" si="14"/>
        <v>5</v>
      </c>
    </row>
    <row r="142" spans="1:54" ht="27.75" customHeight="1">
      <c r="A142" s="19" t="s">
        <v>224</v>
      </c>
      <c r="B142" s="21">
        <f t="shared" si="10"/>
        <v>746.99</v>
      </c>
      <c r="C142" s="16">
        <v>273.03</v>
      </c>
      <c r="D142" s="16">
        <v>171.87</v>
      </c>
      <c r="E142" s="16">
        <v>15.27</v>
      </c>
      <c r="F142" s="16">
        <v>117.98</v>
      </c>
      <c r="G142" s="18">
        <v>118.53</v>
      </c>
      <c r="H142" s="21">
        <v>0</v>
      </c>
      <c r="I142" s="16">
        <v>46.81</v>
      </c>
      <c r="J142" s="18">
        <v>0</v>
      </c>
      <c r="K142" s="18">
        <v>0</v>
      </c>
      <c r="L142" s="18">
        <v>1.44</v>
      </c>
      <c r="M142" s="18">
        <v>2.06</v>
      </c>
      <c r="N142" s="18">
        <v>0</v>
      </c>
      <c r="O142" s="18">
        <v>0</v>
      </c>
      <c r="P142" s="18">
        <f t="shared" si="11"/>
        <v>200.67999999999998</v>
      </c>
      <c r="Q142" s="18">
        <v>3.18</v>
      </c>
      <c r="R142" s="18">
        <v>0</v>
      </c>
      <c r="S142" s="18">
        <v>8.1</v>
      </c>
      <c r="T142" s="18">
        <v>0</v>
      </c>
      <c r="U142" s="16">
        <v>0</v>
      </c>
      <c r="V142" s="16">
        <v>6</v>
      </c>
      <c r="W142" s="16">
        <v>2.7</v>
      </c>
      <c r="X142" s="16">
        <v>0</v>
      </c>
      <c r="Y142" s="16">
        <v>0</v>
      </c>
      <c r="Z142" s="16">
        <v>0</v>
      </c>
      <c r="AA142" s="16">
        <v>0</v>
      </c>
      <c r="AB142" s="18">
        <v>180.7</v>
      </c>
      <c r="AC142" s="21">
        <f t="shared" si="12"/>
        <v>193.64</v>
      </c>
      <c r="AD142" s="16">
        <v>0</v>
      </c>
      <c r="AE142" s="16">
        <v>0</v>
      </c>
      <c r="AF142" s="16">
        <v>0</v>
      </c>
      <c r="AG142" s="18">
        <v>0</v>
      </c>
      <c r="AH142" s="21">
        <v>70.21</v>
      </c>
      <c r="AI142" s="16">
        <v>22.28</v>
      </c>
      <c r="AJ142" s="16">
        <v>11.28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8">
        <v>89.87</v>
      </c>
      <c r="AW142" s="21">
        <f t="shared" si="13"/>
        <v>75.89999999999999</v>
      </c>
      <c r="AX142" s="16">
        <v>58.8</v>
      </c>
      <c r="AY142" s="16">
        <v>0</v>
      </c>
      <c r="AZ142" s="16">
        <v>6.1</v>
      </c>
      <c r="BA142" s="18">
        <v>11</v>
      </c>
      <c r="BB142" s="22">
        <f t="shared" si="14"/>
        <v>1217.21</v>
      </c>
    </row>
    <row r="143" spans="1:54" ht="27.75" customHeight="1">
      <c r="A143" s="19" t="s">
        <v>274</v>
      </c>
      <c r="B143" s="21">
        <f t="shared" si="10"/>
        <v>259.21999999999997</v>
      </c>
      <c r="C143" s="16">
        <v>91.03</v>
      </c>
      <c r="D143" s="16">
        <v>68.32</v>
      </c>
      <c r="E143" s="16">
        <v>12.89</v>
      </c>
      <c r="F143" s="16">
        <v>29.47</v>
      </c>
      <c r="G143" s="18">
        <v>40.63</v>
      </c>
      <c r="H143" s="21">
        <v>0</v>
      </c>
      <c r="I143" s="16">
        <v>15.74</v>
      </c>
      <c r="J143" s="18">
        <v>0</v>
      </c>
      <c r="K143" s="18">
        <v>0</v>
      </c>
      <c r="L143" s="18">
        <v>0.44</v>
      </c>
      <c r="M143" s="18">
        <v>0.7</v>
      </c>
      <c r="N143" s="18">
        <v>0</v>
      </c>
      <c r="O143" s="18">
        <v>0</v>
      </c>
      <c r="P143" s="18">
        <f t="shared" si="11"/>
        <v>65.51</v>
      </c>
      <c r="Q143" s="18">
        <v>2.7</v>
      </c>
      <c r="R143" s="18">
        <v>0</v>
      </c>
      <c r="S143" s="18">
        <v>1.5</v>
      </c>
      <c r="T143" s="18">
        <v>0</v>
      </c>
      <c r="U143" s="16">
        <v>0</v>
      </c>
      <c r="V143" s="16">
        <v>3</v>
      </c>
      <c r="W143" s="16">
        <v>1.7</v>
      </c>
      <c r="X143" s="16">
        <v>0</v>
      </c>
      <c r="Y143" s="16">
        <v>0</v>
      </c>
      <c r="Z143" s="16">
        <v>0</v>
      </c>
      <c r="AA143" s="16">
        <v>0</v>
      </c>
      <c r="AB143" s="18">
        <v>56.61</v>
      </c>
      <c r="AC143" s="21">
        <f t="shared" si="12"/>
        <v>125.2</v>
      </c>
      <c r="AD143" s="16">
        <v>0</v>
      </c>
      <c r="AE143" s="16">
        <v>0</v>
      </c>
      <c r="AF143" s="16">
        <v>0</v>
      </c>
      <c r="AG143" s="18">
        <v>0</v>
      </c>
      <c r="AH143" s="21">
        <v>23.61</v>
      </c>
      <c r="AI143" s="16">
        <v>8</v>
      </c>
      <c r="AJ143" s="16">
        <v>3.72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8">
        <v>89.87</v>
      </c>
      <c r="AW143" s="21">
        <f t="shared" si="13"/>
        <v>6</v>
      </c>
      <c r="AX143" s="16">
        <v>6</v>
      </c>
      <c r="AY143" s="16">
        <v>0</v>
      </c>
      <c r="AZ143" s="16">
        <v>0</v>
      </c>
      <c r="BA143" s="18">
        <v>0</v>
      </c>
      <c r="BB143" s="22">
        <f t="shared" si="14"/>
        <v>455.92999999999995</v>
      </c>
    </row>
    <row r="144" spans="1:54" ht="27.75" customHeight="1">
      <c r="A144" s="19" t="s">
        <v>160</v>
      </c>
      <c r="B144" s="21">
        <f t="shared" si="10"/>
        <v>103.3</v>
      </c>
      <c r="C144" s="16">
        <v>32.42</v>
      </c>
      <c r="D144" s="16">
        <v>36.15</v>
      </c>
      <c r="E144" s="16">
        <v>12.89</v>
      </c>
      <c r="F144" s="16">
        <v>0</v>
      </c>
      <c r="G144" s="18">
        <v>15.69</v>
      </c>
      <c r="H144" s="21">
        <v>0</v>
      </c>
      <c r="I144" s="16">
        <v>5.76</v>
      </c>
      <c r="J144" s="18">
        <v>0</v>
      </c>
      <c r="K144" s="18">
        <v>0</v>
      </c>
      <c r="L144" s="18">
        <v>0.14</v>
      </c>
      <c r="M144" s="18">
        <v>0.25</v>
      </c>
      <c r="N144" s="18">
        <v>0</v>
      </c>
      <c r="O144" s="18">
        <v>0</v>
      </c>
      <c r="P144" s="18">
        <f t="shared" si="11"/>
        <v>43.57</v>
      </c>
      <c r="Q144" s="18">
        <v>2.7</v>
      </c>
      <c r="R144" s="18">
        <v>0</v>
      </c>
      <c r="S144" s="18">
        <v>1.3</v>
      </c>
      <c r="T144" s="18">
        <v>0</v>
      </c>
      <c r="U144" s="16">
        <v>0</v>
      </c>
      <c r="V144" s="16">
        <v>3</v>
      </c>
      <c r="W144" s="16">
        <v>1.5</v>
      </c>
      <c r="X144" s="16">
        <v>0</v>
      </c>
      <c r="Y144" s="16">
        <v>0</v>
      </c>
      <c r="Z144" s="16">
        <v>0</v>
      </c>
      <c r="AA144" s="16">
        <v>0</v>
      </c>
      <c r="AB144" s="18">
        <v>35.07</v>
      </c>
      <c r="AC144" s="21">
        <f t="shared" si="12"/>
        <v>12.07</v>
      </c>
      <c r="AD144" s="16">
        <v>0</v>
      </c>
      <c r="AE144" s="16">
        <v>0</v>
      </c>
      <c r="AF144" s="16">
        <v>0</v>
      </c>
      <c r="AG144" s="18">
        <v>0</v>
      </c>
      <c r="AH144" s="21">
        <v>8.64</v>
      </c>
      <c r="AI144" s="16">
        <v>3.43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8">
        <v>0</v>
      </c>
      <c r="AW144" s="21">
        <f t="shared" si="13"/>
        <v>0</v>
      </c>
      <c r="AX144" s="16">
        <v>0</v>
      </c>
      <c r="AY144" s="16">
        <v>0</v>
      </c>
      <c r="AZ144" s="16">
        <v>0</v>
      </c>
      <c r="BA144" s="18">
        <v>0</v>
      </c>
      <c r="BB144" s="22">
        <f t="shared" si="14"/>
        <v>158.94</v>
      </c>
    </row>
    <row r="145" spans="1:54" ht="27.75" customHeight="1">
      <c r="A145" s="19" t="s">
        <v>136</v>
      </c>
      <c r="B145" s="21">
        <f t="shared" si="10"/>
        <v>29.54</v>
      </c>
      <c r="C145" s="16">
        <v>11.77</v>
      </c>
      <c r="D145" s="16">
        <v>5.89</v>
      </c>
      <c r="E145" s="16">
        <v>0</v>
      </c>
      <c r="F145" s="16">
        <v>5.13</v>
      </c>
      <c r="G145" s="18">
        <v>4.73</v>
      </c>
      <c r="H145" s="21">
        <v>0</v>
      </c>
      <c r="I145" s="16">
        <v>1.89</v>
      </c>
      <c r="J145" s="18">
        <v>0</v>
      </c>
      <c r="K145" s="18">
        <v>0</v>
      </c>
      <c r="L145" s="18">
        <v>0.05</v>
      </c>
      <c r="M145" s="18">
        <v>0.08</v>
      </c>
      <c r="N145" s="18">
        <v>0</v>
      </c>
      <c r="O145" s="18">
        <v>0</v>
      </c>
      <c r="P145" s="18">
        <f t="shared" si="11"/>
        <v>2.81</v>
      </c>
      <c r="Q145" s="18">
        <v>0</v>
      </c>
      <c r="R145" s="18">
        <v>0</v>
      </c>
      <c r="S145" s="18">
        <v>0</v>
      </c>
      <c r="T145" s="18">
        <v>0</v>
      </c>
      <c r="U145" s="16">
        <v>0</v>
      </c>
      <c r="V145" s="16">
        <v>0</v>
      </c>
      <c r="W145" s="16">
        <v>0.2</v>
      </c>
      <c r="X145" s="16">
        <v>0</v>
      </c>
      <c r="Y145" s="16">
        <v>0</v>
      </c>
      <c r="Z145" s="16">
        <v>0</v>
      </c>
      <c r="AA145" s="16">
        <v>0</v>
      </c>
      <c r="AB145" s="18">
        <v>2.61</v>
      </c>
      <c r="AC145" s="21">
        <f t="shared" si="12"/>
        <v>3.7199999999999998</v>
      </c>
      <c r="AD145" s="16">
        <v>0</v>
      </c>
      <c r="AE145" s="16">
        <v>0</v>
      </c>
      <c r="AF145" s="16">
        <v>0</v>
      </c>
      <c r="AG145" s="18">
        <v>0</v>
      </c>
      <c r="AH145" s="21">
        <v>2.84</v>
      </c>
      <c r="AI145" s="16">
        <v>0.88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8">
        <v>0</v>
      </c>
      <c r="AW145" s="21">
        <f t="shared" si="13"/>
        <v>6</v>
      </c>
      <c r="AX145" s="16">
        <v>6</v>
      </c>
      <c r="AY145" s="16">
        <v>0</v>
      </c>
      <c r="AZ145" s="16">
        <v>0</v>
      </c>
      <c r="BA145" s="18">
        <v>0</v>
      </c>
      <c r="BB145" s="22">
        <f t="shared" si="14"/>
        <v>42.07</v>
      </c>
    </row>
    <row r="146" spans="1:54" ht="27.75" customHeight="1">
      <c r="A146" s="19" t="s">
        <v>318</v>
      </c>
      <c r="B146" s="21">
        <f t="shared" si="10"/>
        <v>0</v>
      </c>
      <c r="C146" s="16">
        <v>0</v>
      </c>
      <c r="D146" s="16">
        <v>0</v>
      </c>
      <c r="E146" s="16">
        <v>0</v>
      </c>
      <c r="F146" s="16">
        <v>0</v>
      </c>
      <c r="G146" s="18">
        <v>0</v>
      </c>
      <c r="H146" s="21">
        <v>0</v>
      </c>
      <c r="I146" s="16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f t="shared" si="11"/>
        <v>0</v>
      </c>
      <c r="Q146" s="18">
        <v>0</v>
      </c>
      <c r="R146" s="18">
        <v>0</v>
      </c>
      <c r="S146" s="18">
        <v>0</v>
      </c>
      <c r="T146" s="18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8">
        <v>0</v>
      </c>
      <c r="AC146" s="21">
        <f t="shared" si="12"/>
        <v>57.83</v>
      </c>
      <c r="AD146" s="16">
        <v>0</v>
      </c>
      <c r="AE146" s="16">
        <v>0</v>
      </c>
      <c r="AF146" s="16">
        <v>0</v>
      </c>
      <c r="AG146" s="18">
        <v>0</v>
      </c>
      <c r="AH146" s="21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8">
        <v>57.83</v>
      </c>
      <c r="AW146" s="21">
        <f t="shared" si="13"/>
        <v>0</v>
      </c>
      <c r="AX146" s="16">
        <v>0</v>
      </c>
      <c r="AY146" s="16">
        <v>0</v>
      </c>
      <c r="AZ146" s="16">
        <v>0</v>
      </c>
      <c r="BA146" s="18">
        <v>0</v>
      </c>
      <c r="BB146" s="22">
        <f t="shared" si="14"/>
        <v>57.83</v>
      </c>
    </row>
    <row r="147" spans="1:54" ht="27.75" customHeight="1">
      <c r="A147" s="19" t="s">
        <v>255</v>
      </c>
      <c r="B147" s="21">
        <f t="shared" si="10"/>
        <v>126.38000000000002</v>
      </c>
      <c r="C147" s="16">
        <v>46.84</v>
      </c>
      <c r="D147" s="16">
        <v>26.28</v>
      </c>
      <c r="E147" s="16">
        <v>0</v>
      </c>
      <c r="F147" s="16">
        <v>24.34</v>
      </c>
      <c r="G147" s="18">
        <v>20.21</v>
      </c>
      <c r="H147" s="21">
        <v>0</v>
      </c>
      <c r="I147" s="16">
        <v>8.09</v>
      </c>
      <c r="J147" s="18">
        <v>0</v>
      </c>
      <c r="K147" s="18">
        <v>0</v>
      </c>
      <c r="L147" s="18">
        <v>0.25</v>
      </c>
      <c r="M147" s="18">
        <v>0.37</v>
      </c>
      <c r="N147" s="18">
        <v>0</v>
      </c>
      <c r="O147" s="18">
        <v>0</v>
      </c>
      <c r="P147" s="18">
        <f t="shared" si="11"/>
        <v>4.13</v>
      </c>
      <c r="Q147" s="18">
        <v>0</v>
      </c>
      <c r="R147" s="18">
        <v>0</v>
      </c>
      <c r="S147" s="18">
        <v>0.2</v>
      </c>
      <c r="T147" s="18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8">
        <v>3.93</v>
      </c>
      <c r="AC147" s="21">
        <f t="shared" si="12"/>
        <v>19.54</v>
      </c>
      <c r="AD147" s="16">
        <v>0</v>
      </c>
      <c r="AE147" s="16">
        <v>0</v>
      </c>
      <c r="AF147" s="16">
        <v>0</v>
      </c>
      <c r="AG147" s="18">
        <v>0</v>
      </c>
      <c r="AH147" s="21">
        <v>12.13</v>
      </c>
      <c r="AI147" s="16">
        <v>3.69</v>
      </c>
      <c r="AJ147" s="16">
        <v>3.72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8">
        <v>0</v>
      </c>
      <c r="AW147" s="21">
        <f t="shared" si="13"/>
        <v>0</v>
      </c>
      <c r="AX147" s="16">
        <v>0</v>
      </c>
      <c r="AY147" s="16">
        <v>0</v>
      </c>
      <c r="AZ147" s="16">
        <v>0</v>
      </c>
      <c r="BA147" s="18">
        <v>0</v>
      </c>
      <c r="BB147" s="22">
        <f t="shared" si="14"/>
        <v>150.05</v>
      </c>
    </row>
    <row r="148" spans="1:54" ht="27.75" customHeight="1">
      <c r="A148" s="19" t="s">
        <v>189</v>
      </c>
      <c r="B148" s="21">
        <f t="shared" si="10"/>
        <v>0</v>
      </c>
      <c r="C148" s="16">
        <v>0</v>
      </c>
      <c r="D148" s="16">
        <v>0</v>
      </c>
      <c r="E148" s="16">
        <v>0</v>
      </c>
      <c r="F148" s="16">
        <v>0</v>
      </c>
      <c r="G148" s="18">
        <v>0</v>
      </c>
      <c r="H148" s="21">
        <v>0</v>
      </c>
      <c r="I148" s="16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f t="shared" si="11"/>
        <v>15</v>
      </c>
      <c r="Q148" s="18">
        <v>0</v>
      </c>
      <c r="R148" s="18">
        <v>0</v>
      </c>
      <c r="S148" s="18">
        <v>0</v>
      </c>
      <c r="T148" s="18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8">
        <v>15</v>
      </c>
      <c r="AC148" s="21">
        <f t="shared" si="12"/>
        <v>32.04</v>
      </c>
      <c r="AD148" s="16">
        <v>0</v>
      </c>
      <c r="AE148" s="16">
        <v>0</v>
      </c>
      <c r="AF148" s="16">
        <v>0</v>
      </c>
      <c r="AG148" s="18">
        <v>0</v>
      </c>
      <c r="AH148" s="21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8">
        <v>32.04</v>
      </c>
      <c r="AW148" s="21">
        <f t="shared" si="13"/>
        <v>0</v>
      </c>
      <c r="AX148" s="16">
        <v>0</v>
      </c>
      <c r="AY148" s="16">
        <v>0</v>
      </c>
      <c r="AZ148" s="16">
        <v>0</v>
      </c>
      <c r="BA148" s="18">
        <v>0</v>
      </c>
      <c r="BB148" s="22">
        <f t="shared" si="14"/>
        <v>47.04</v>
      </c>
    </row>
    <row r="149" spans="1:54" ht="27.75" customHeight="1">
      <c r="A149" s="19" t="s">
        <v>367</v>
      </c>
      <c r="B149" s="21">
        <f t="shared" si="10"/>
        <v>7.26</v>
      </c>
      <c r="C149" s="16">
        <v>2.99</v>
      </c>
      <c r="D149" s="16">
        <v>1.33</v>
      </c>
      <c r="E149" s="16">
        <v>0</v>
      </c>
      <c r="F149" s="16">
        <v>1.28</v>
      </c>
      <c r="G149" s="18">
        <v>1.16</v>
      </c>
      <c r="H149" s="21">
        <v>0</v>
      </c>
      <c r="I149" s="16">
        <v>0.47</v>
      </c>
      <c r="J149" s="18">
        <v>0</v>
      </c>
      <c r="K149" s="18">
        <v>0</v>
      </c>
      <c r="L149" s="18">
        <v>0.01</v>
      </c>
      <c r="M149" s="18">
        <v>0.02</v>
      </c>
      <c r="N149" s="18">
        <v>0</v>
      </c>
      <c r="O149" s="18">
        <v>0</v>
      </c>
      <c r="P149" s="18">
        <f t="shared" si="11"/>
        <v>0.8099999999999999</v>
      </c>
      <c r="Q149" s="18">
        <v>0</v>
      </c>
      <c r="R149" s="18">
        <v>0</v>
      </c>
      <c r="S149" s="18">
        <v>0.1</v>
      </c>
      <c r="T149" s="18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8">
        <v>0.71</v>
      </c>
      <c r="AC149" s="21">
        <f t="shared" si="12"/>
        <v>0.9199999999999999</v>
      </c>
      <c r="AD149" s="16">
        <v>0</v>
      </c>
      <c r="AE149" s="16">
        <v>0</v>
      </c>
      <c r="AF149" s="16">
        <v>0</v>
      </c>
      <c r="AG149" s="18">
        <v>0</v>
      </c>
      <c r="AH149" s="21">
        <v>0.7</v>
      </c>
      <c r="AI149" s="16">
        <v>0.22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8">
        <v>0</v>
      </c>
      <c r="AW149" s="21">
        <f t="shared" si="13"/>
        <v>2</v>
      </c>
      <c r="AX149" s="16">
        <v>2</v>
      </c>
      <c r="AY149" s="16">
        <v>0</v>
      </c>
      <c r="AZ149" s="16">
        <v>0</v>
      </c>
      <c r="BA149" s="18">
        <v>0</v>
      </c>
      <c r="BB149" s="22">
        <f t="shared" si="14"/>
        <v>10.99</v>
      </c>
    </row>
    <row r="150" spans="1:54" ht="27.75" customHeight="1">
      <c r="A150" s="19" t="s">
        <v>251</v>
      </c>
      <c r="B150" s="21">
        <f t="shared" si="10"/>
        <v>0</v>
      </c>
      <c r="C150" s="16">
        <v>0</v>
      </c>
      <c r="D150" s="16">
        <v>0</v>
      </c>
      <c r="E150" s="16">
        <v>0</v>
      </c>
      <c r="F150" s="16">
        <v>0</v>
      </c>
      <c r="G150" s="18">
        <v>0</v>
      </c>
      <c r="H150" s="21">
        <v>0</v>
      </c>
      <c r="I150" s="16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f t="shared" si="11"/>
        <v>0</v>
      </c>
      <c r="Q150" s="18">
        <v>0</v>
      </c>
      <c r="R150" s="18">
        <v>0</v>
      </c>
      <c r="S150" s="18">
        <v>0</v>
      </c>
      <c r="T150" s="18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8">
        <v>0</v>
      </c>
      <c r="AC150" s="21">
        <f t="shared" si="12"/>
        <v>0</v>
      </c>
      <c r="AD150" s="16">
        <v>0</v>
      </c>
      <c r="AE150" s="16">
        <v>0</v>
      </c>
      <c r="AF150" s="16">
        <v>0</v>
      </c>
      <c r="AG150" s="18">
        <v>0</v>
      </c>
      <c r="AH150" s="21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8">
        <v>0</v>
      </c>
      <c r="AW150" s="21">
        <f t="shared" si="13"/>
        <v>2</v>
      </c>
      <c r="AX150" s="16">
        <v>2</v>
      </c>
      <c r="AY150" s="16">
        <v>0</v>
      </c>
      <c r="AZ150" s="16">
        <v>0</v>
      </c>
      <c r="BA150" s="18">
        <v>0</v>
      </c>
      <c r="BB150" s="22">
        <f t="shared" si="14"/>
        <v>2</v>
      </c>
    </row>
    <row r="151" spans="1:54" ht="27.75" customHeight="1">
      <c r="A151" s="19" t="s">
        <v>42</v>
      </c>
      <c r="B151" s="21">
        <f t="shared" si="10"/>
        <v>7.26</v>
      </c>
      <c r="C151" s="16">
        <v>2.99</v>
      </c>
      <c r="D151" s="16">
        <v>1.33</v>
      </c>
      <c r="E151" s="16">
        <v>0</v>
      </c>
      <c r="F151" s="16">
        <v>1.28</v>
      </c>
      <c r="G151" s="18">
        <v>1.16</v>
      </c>
      <c r="H151" s="21">
        <v>0</v>
      </c>
      <c r="I151" s="16">
        <v>0.47</v>
      </c>
      <c r="J151" s="18">
        <v>0</v>
      </c>
      <c r="K151" s="18">
        <v>0</v>
      </c>
      <c r="L151" s="18">
        <v>0.01</v>
      </c>
      <c r="M151" s="18">
        <v>0.02</v>
      </c>
      <c r="N151" s="18">
        <v>0</v>
      </c>
      <c r="O151" s="18">
        <v>0</v>
      </c>
      <c r="P151" s="18">
        <f t="shared" si="11"/>
        <v>0.8099999999999999</v>
      </c>
      <c r="Q151" s="18">
        <v>0</v>
      </c>
      <c r="R151" s="18">
        <v>0</v>
      </c>
      <c r="S151" s="18">
        <v>0.1</v>
      </c>
      <c r="T151" s="18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8">
        <v>0.71</v>
      </c>
      <c r="AC151" s="21">
        <f t="shared" si="12"/>
        <v>0.9199999999999999</v>
      </c>
      <c r="AD151" s="16">
        <v>0</v>
      </c>
      <c r="AE151" s="16">
        <v>0</v>
      </c>
      <c r="AF151" s="16">
        <v>0</v>
      </c>
      <c r="AG151" s="18">
        <v>0</v>
      </c>
      <c r="AH151" s="21">
        <v>0.7</v>
      </c>
      <c r="AI151" s="16">
        <v>0.22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8">
        <v>0</v>
      </c>
      <c r="AW151" s="21">
        <f t="shared" si="13"/>
        <v>0</v>
      </c>
      <c r="AX151" s="16">
        <v>0</v>
      </c>
      <c r="AY151" s="16">
        <v>0</v>
      </c>
      <c r="AZ151" s="16">
        <v>0</v>
      </c>
      <c r="BA151" s="18">
        <v>0</v>
      </c>
      <c r="BB151" s="22">
        <f t="shared" si="14"/>
        <v>8.99</v>
      </c>
    </row>
    <row r="152" spans="1:54" ht="27.75" customHeight="1">
      <c r="A152" s="19" t="s">
        <v>258</v>
      </c>
      <c r="B152" s="21">
        <f t="shared" si="10"/>
        <v>79.71</v>
      </c>
      <c r="C152" s="16">
        <v>31.17</v>
      </c>
      <c r="D152" s="16">
        <v>17.44</v>
      </c>
      <c r="E152" s="16">
        <v>0</v>
      </c>
      <c r="F152" s="16">
        <v>12.83</v>
      </c>
      <c r="G152" s="18">
        <v>12.77</v>
      </c>
      <c r="H152" s="21">
        <v>0</v>
      </c>
      <c r="I152" s="16">
        <v>5.11</v>
      </c>
      <c r="J152" s="18">
        <v>0</v>
      </c>
      <c r="K152" s="18">
        <v>0</v>
      </c>
      <c r="L152" s="18">
        <v>0.17</v>
      </c>
      <c r="M152" s="18">
        <v>0.22</v>
      </c>
      <c r="N152" s="18">
        <v>0</v>
      </c>
      <c r="O152" s="18">
        <v>0</v>
      </c>
      <c r="P152" s="18">
        <f t="shared" si="11"/>
        <v>88.89</v>
      </c>
      <c r="Q152" s="18">
        <v>0</v>
      </c>
      <c r="R152" s="18">
        <v>0</v>
      </c>
      <c r="S152" s="18">
        <v>1.5</v>
      </c>
      <c r="T152" s="18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8">
        <v>87.39</v>
      </c>
      <c r="AC152" s="21">
        <f t="shared" si="12"/>
        <v>10.09</v>
      </c>
      <c r="AD152" s="16">
        <v>0</v>
      </c>
      <c r="AE152" s="16">
        <v>0</v>
      </c>
      <c r="AF152" s="16">
        <v>0</v>
      </c>
      <c r="AG152" s="18">
        <v>0</v>
      </c>
      <c r="AH152" s="21">
        <v>7.66</v>
      </c>
      <c r="AI152" s="16">
        <v>2.43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8">
        <v>0</v>
      </c>
      <c r="AW152" s="21">
        <f t="shared" si="13"/>
        <v>0</v>
      </c>
      <c r="AX152" s="16">
        <v>0</v>
      </c>
      <c r="AY152" s="16">
        <v>0</v>
      </c>
      <c r="AZ152" s="16">
        <v>0</v>
      </c>
      <c r="BA152" s="18">
        <v>0</v>
      </c>
      <c r="BB152" s="22">
        <f t="shared" si="14"/>
        <v>178.69</v>
      </c>
    </row>
    <row r="153" spans="1:54" ht="27.75" customHeight="1">
      <c r="A153" s="19" t="s">
        <v>5</v>
      </c>
      <c r="B153" s="21">
        <f t="shared" si="10"/>
        <v>79.71</v>
      </c>
      <c r="C153" s="16">
        <v>31.17</v>
      </c>
      <c r="D153" s="16">
        <v>17.44</v>
      </c>
      <c r="E153" s="16">
        <v>0</v>
      </c>
      <c r="F153" s="16">
        <v>12.83</v>
      </c>
      <c r="G153" s="18">
        <v>12.77</v>
      </c>
      <c r="H153" s="21">
        <v>0</v>
      </c>
      <c r="I153" s="16">
        <v>5.11</v>
      </c>
      <c r="J153" s="18">
        <v>0</v>
      </c>
      <c r="K153" s="18">
        <v>0</v>
      </c>
      <c r="L153" s="18">
        <v>0.17</v>
      </c>
      <c r="M153" s="18">
        <v>0.22</v>
      </c>
      <c r="N153" s="18">
        <v>0</v>
      </c>
      <c r="O153" s="18">
        <v>0</v>
      </c>
      <c r="P153" s="18">
        <f t="shared" si="11"/>
        <v>88.89</v>
      </c>
      <c r="Q153" s="18">
        <v>0</v>
      </c>
      <c r="R153" s="18">
        <v>0</v>
      </c>
      <c r="S153" s="18">
        <v>1.5</v>
      </c>
      <c r="T153" s="18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8">
        <v>87.39</v>
      </c>
      <c r="AC153" s="21">
        <f t="shared" si="12"/>
        <v>10.09</v>
      </c>
      <c r="AD153" s="16">
        <v>0</v>
      </c>
      <c r="AE153" s="16">
        <v>0</v>
      </c>
      <c r="AF153" s="16">
        <v>0</v>
      </c>
      <c r="AG153" s="18">
        <v>0</v>
      </c>
      <c r="AH153" s="21">
        <v>7.66</v>
      </c>
      <c r="AI153" s="16">
        <v>2.43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8">
        <v>0</v>
      </c>
      <c r="AW153" s="21">
        <f t="shared" si="13"/>
        <v>0</v>
      </c>
      <c r="AX153" s="16">
        <v>0</v>
      </c>
      <c r="AY153" s="16">
        <v>0</v>
      </c>
      <c r="AZ153" s="16">
        <v>0</v>
      </c>
      <c r="BA153" s="18">
        <v>0</v>
      </c>
      <c r="BB153" s="22">
        <f t="shared" si="14"/>
        <v>178.69</v>
      </c>
    </row>
    <row r="154" spans="1:54" ht="27.75" customHeight="1">
      <c r="A154" s="19" t="s">
        <v>359</v>
      </c>
      <c r="B154" s="21">
        <f t="shared" si="10"/>
        <v>400.8</v>
      </c>
      <c r="C154" s="16">
        <v>147.84</v>
      </c>
      <c r="D154" s="16">
        <v>84.78</v>
      </c>
      <c r="E154" s="16">
        <v>2.38</v>
      </c>
      <c r="F154" s="16">
        <v>74.4</v>
      </c>
      <c r="G154" s="18">
        <v>63.97</v>
      </c>
      <c r="H154" s="21">
        <v>0</v>
      </c>
      <c r="I154" s="16">
        <v>25.49</v>
      </c>
      <c r="J154" s="18">
        <v>0</v>
      </c>
      <c r="K154" s="18">
        <v>0</v>
      </c>
      <c r="L154" s="18">
        <v>0.82</v>
      </c>
      <c r="M154" s="18">
        <v>1.12</v>
      </c>
      <c r="N154" s="18">
        <v>0</v>
      </c>
      <c r="O154" s="18">
        <v>0</v>
      </c>
      <c r="P154" s="18">
        <f t="shared" si="11"/>
        <v>41.510000000000005</v>
      </c>
      <c r="Q154" s="18">
        <v>0.48</v>
      </c>
      <c r="R154" s="18">
        <v>0</v>
      </c>
      <c r="S154" s="18">
        <v>5</v>
      </c>
      <c r="T154" s="18">
        <v>0</v>
      </c>
      <c r="U154" s="16">
        <v>0</v>
      </c>
      <c r="V154" s="16">
        <v>3</v>
      </c>
      <c r="W154" s="16">
        <v>1</v>
      </c>
      <c r="X154" s="16">
        <v>0</v>
      </c>
      <c r="Y154" s="16">
        <v>0</v>
      </c>
      <c r="Z154" s="16">
        <v>0</v>
      </c>
      <c r="AA154" s="16">
        <v>0</v>
      </c>
      <c r="AB154" s="18">
        <v>32.03</v>
      </c>
      <c r="AC154" s="21">
        <f t="shared" si="12"/>
        <v>57.43000000000001</v>
      </c>
      <c r="AD154" s="16">
        <v>0</v>
      </c>
      <c r="AE154" s="16">
        <v>0</v>
      </c>
      <c r="AF154" s="16">
        <v>0</v>
      </c>
      <c r="AG154" s="18">
        <v>0</v>
      </c>
      <c r="AH154" s="21">
        <v>38.24</v>
      </c>
      <c r="AI154" s="16">
        <v>11.63</v>
      </c>
      <c r="AJ154" s="16">
        <v>7.56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8">
        <v>0</v>
      </c>
      <c r="AW154" s="21">
        <f t="shared" si="13"/>
        <v>67.9</v>
      </c>
      <c r="AX154" s="16">
        <v>50.8</v>
      </c>
      <c r="AY154" s="16">
        <v>0</v>
      </c>
      <c r="AZ154" s="16">
        <v>6.1</v>
      </c>
      <c r="BA154" s="18">
        <v>11</v>
      </c>
      <c r="BB154" s="22">
        <f t="shared" si="14"/>
        <v>567.64</v>
      </c>
    </row>
    <row r="155" spans="1:54" ht="27.75" customHeight="1">
      <c r="A155" s="19" t="s">
        <v>335</v>
      </c>
      <c r="B155" s="21">
        <f t="shared" si="10"/>
        <v>20.310000000000002</v>
      </c>
      <c r="C155" s="16">
        <v>6.5</v>
      </c>
      <c r="D155" s="16">
        <v>7.11</v>
      </c>
      <c r="E155" s="16">
        <v>2.38</v>
      </c>
      <c r="F155" s="16">
        <v>0</v>
      </c>
      <c r="G155" s="18">
        <v>3.1</v>
      </c>
      <c r="H155" s="21">
        <v>0</v>
      </c>
      <c r="I155" s="16">
        <v>1.14</v>
      </c>
      <c r="J155" s="18">
        <v>0</v>
      </c>
      <c r="K155" s="18">
        <v>0</v>
      </c>
      <c r="L155" s="18">
        <v>0.03</v>
      </c>
      <c r="M155" s="18">
        <v>0.05</v>
      </c>
      <c r="N155" s="18">
        <v>0</v>
      </c>
      <c r="O155" s="18">
        <v>0</v>
      </c>
      <c r="P155" s="18">
        <f t="shared" si="11"/>
        <v>6.0600000000000005</v>
      </c>
      <c r="Q155" s="18">
        <v>0.48</v>
      </c>
      <c r="R155" s="18">
        <v>0</v>
      </c>
      <c r="S155" s="18">
        <v>0</v>
      </c>
      <c r="T155" s="18">
        <v>0</v>
      </c>
      <c r="U155" s="16">
        <v>0</v>
      </c>
      <c r="V155" s="16">
        <v>3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8">
        <v>2.58</v>
      </c>
      <c r="AC155" s="21">
        <f t="shared" si="12"/>
        <v>2.4</v>
      </c>
      <c r="AD155" s="16">
        <v>0</v>
      </c>
      <c r="AE155" s="16">
        <v>0</v>
      </c>
      <c r="AF155" s="16">
        <v>0</v>
      </c>
      <c r="AG155" s="18">
        <v>0</v>
      </c>
      <c r="AH155" s="21">
        <v>1.72</v>
      </c>
      <c r="AI155" s="16">
        <v>0.68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8">
        <v>0</v>
      </c>
      <c r="AW155" s="21">
        <f t="shared" si="13"/>
        <v>0</v>
      </c>
      <c r="AX155" s="16">
        <v>0</v>
      </c>
      <c r="AY155" s="16">
        <v>0</v>
      </c>
      <c r="AZ155" s="16">
        <v>0</v>
      </c>
      <c r="BA155" s="18">
        <v>0</v>
      </c>
      <c r="BB155" s="22">
        <f t="shared" si="14"/>
        <v>28.770000000000003</v>
      </c>
    </row>
    <row r="156" spans="1:54" ht="27.75" customHeight="1">
      <c r="A156" s="19" t="s">
        <v>147</v>
      </c>
      <c r="B156" s="21">
        <f t="shared" si="10"/>
        <v>380.49</v>
      </c>
      <c r="C156" s="16">
        <v>141.34</v>
      </c>
      <c r="D156" s="16">
        <v>77.67</v>
      </c>
      <c r="E156" s="16">
        <v>0</v>
      </c>
      <c r="F156" s="16">
        <v>74.4</v>
      </c>
      <c r="G156" s="18">
        <v>60.87</v>
      </c>
      <c r="H156" s="21">
        <v>0</v>
      </c>
      <c r="I156" s="16">
        <v>24.35</v>
      </c>
      <c r="J156" s="18">
        <v>0</v>
      </c>
      <c r="K156" s="18">
        <v>0</v>
      </c>
      <c r="L156" s="18">
        <v>0.79</v>
      </c>
      <c r="M156" s="18">
        <v>1.07</v>
      </c>
      <c r="N156" s="18">
        <v>0</v>
      </c>
      <c r="O156" s="18">
        <v>0</v>
      </c>
      <c r="P156" s="18">
        <f t="shared" si="11"/>
        <v>35.45</v>
      </c>
      <c r="Q156" s="18">
        <v>0</v>
      </c>
      <c r="R156" s="18">
        <v>0</v>
      </c>
      <c r="S156" s="18">
        <v>5</v>
      </c>
      <c r="T156" s="18">
        <v>0</v>
      </c>
      <c r="U156" s="16">
        <v>0</v>
      </c>
      <c r="V156" s="16">
        <v>0</v>
      </c>
      <c r="W156" s="16">
        <v>1</v>
      </c>
      <c r="X156" s="16">
        <v>0</v>
      </c>
      <c r="Y156" s="16">
        <v>0</v>
      </c>
      <c r="Z156" s="16">
        <v>0</v>
      </c>
      <c r="AA156" s="16">
        <v>0</v>
      </c>
      <c r="AB156" s="18">
        <v>29.45</v>
      </c>
      <c r="AC156" s="21">
        <f t="shared" si="12"/>
        <v>55.03</v>
      </c>
      <c r="AD156" s="16">
        <v>0</v>
      </c>
      <c r="AE156" s="16">
        <v>0</v>
      </c>
      <c r="AF156" s="16">
        <v>0</v>
      </c>
      <c r="AG156" s="18">
        <v>0</v>
      </c>
      <c r="AH156" s="21">
        <v>36.52</v>
      </c>
      <c r="AI156" s="16">
        <v>10.95</v>
      </c>
      <c r="AJ156" s="16">
        <v>7.56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8">
        <v>0</v>
      </c>
      <c r="AW156" s="21">
        <f t="shared" si="13"/>
        <v>50.8</v>
      </c>
      <c r="AX156" s="16">
        <v>50.8</v>
      </c>
      <c r="AY156" s="16">
        <v>0</v>
      </c>
      <c r="AZ156" s="16">
        <v>0</v>
      </c>
      <c r="BA156" s="18">
        <v>0</v>
      </c>
      <c r="BB156" s="22">
        <f t="shared" si="14"/>
        <v>521.77</v>
      </c>
    </row>
    <row r="157" spans="1:54" ht="27.75" customHeight="1">
      <c r="A157" s="19" t="s">
        <v>388</v>
      </c>
      <c r="B157" s="21">
        <f t="shared" si="10"/>
        <v>0</v>
      </c>
      <c r="C157" s="16">
        <v>0</v>
      </c>
      <c r="D157" s="16">
        <v>0</v>
      </c>
      <c r="E157" s="16">
        <v>0</v>
      </c>
      <c r="F157" s="16">
        <v>0</v>
      </c>
      <c r="G157" s="18">
        <v>0</v>
      </c>
      <c r="H157" s="21">
        <v>0</v>
      </c>
      <c r="I157" s="16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f t="shared" si="11"/>
        <v>0</v>
      </c>
      <c r="Q157" s="18">
        <v>0</v>
      </c>
      <c r="R157" s="18">
        <v>0</v>
      </c>
      <c r="S157" s="18">
        <v>0</v>
      </c>
      <c r="T157" s="18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8">
        <v>0</v>
      </c>
      <c r="AC157" s="21">
        <f t="shared" si="12"/>
        <v>0</v>
      </c>
      <c r="AD157" s="16">
        <v>0</v>
      </c>
      <c r="AE157" s="16">
        <v>0</v>
      </c>
      <c r="AF157" s="16">
        <v>0</v>
      </c>
      <c r="AG157" s="18">
        <v>0</v>
      </c>
      <c r="AH157" s="21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8">
        <v>0</v>
      </c>
      <c r="AW157" s="21">
        <f t="shared" si="13"/>
        <v>17.1</v>
      </c>
      <c r="AX157" s="16">
        <v>0</v>
      </c>
      <c r="AY157" s="16">
        <v>0</v>
      </c>
      <c r="AZ157" s="16">
        <v>6.1</v>
      </c>
      <c r="BA157" s="18">
        <v>11</v>
      </c>
      <c r="BB157" s="22">
        <f t="shared" si="14"/>
        <v>17.1</v>
      </c>
    </row>
    <row r="158" spans="1:54" ht="27.75" customHeight="1">
      <c r="A158" s="19" t="s">
        <v>90</v>
      </c>
      <c r="B158" s="21">
        <f t="shared" si="10"/>
        <v>0</v>
      </c>
      <c r="C158" s="16">
        <v>0</v>
      </c>
      <c r="D158" s="16">
        <v>0</v>
      </c>
      <c r="E158" s="16">
        <v>0</v>
      </c>
      <c r="F158" s="16">
        <v>0</v>
      </c>
      <c r="G158" s="18">
        <v>0</v>
      </c>
      <c r="H158" s="21">
        <v>0</v>
      </c>
      <c r="I158" s="16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f t="shared" si="11"/>
        <v>3.96</v>
      </c>
      <c r="Q158" s="18">
        <v>0</v>
      </c>
      <c r="R158" s="18">
        <v>0</v>
      </c>
      <c r="S158" s="18">
        <v>0</v>
      </c>
      <c r="T158" s="18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8">
        <v>3.96</v>
      </c>
      <c r="AC158" s="21">
        <f t="shared" si="12"/>
        <v>0</v>
      </c>
      <c r="AD158" s="16">
        <v>0</v>
      </c>
      <c r="AE158" s="16">
        <v>0</v>
      </c>
      <c r="AF158" s="16">
        <v>0</v>
      </c>
      <c r="AG158" s="18">
        <v>0</v>
      </c>
      <c r="AH158" s="21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8">
        <v>0</v>
      </c>
      <c r="AW158" s="21">
        <f t="shared" si="13"/>
        <v>0</v>
      </c>
      <c r="AX158" s="16">
        <v>0</v>
      </c>
      <c r="AY158" s="16">
        <v>0</v>
      </c>
      <c r="AZ158" s="16">
        <v>0</v>
      </c>
      <c r="BA158" s="18">
        <v>0</v>
      </c>
      <c r="BB158" s="22">
        <f t="shared" si="14"/>
        <v>3.96</v>
      </c>
    </row>
    <row r="159" spans="1:54" ht="27.75" customHeight="1">
      <c r="A159" s="19" t="s">
        <v>327</v>
      </c>
      <c r="B159" s="21">
        <f t="shared" si="10"/>
        <v>0</v>
      </c>
      <c r="C159" s="16">
        <v>0</v>
      </c>
      <c r="D159" s="16">
        <v>0</v>
      </c>
      <c r="E159" s="16">
        <v>0</v>
      </c>
      <c r="F159" s="16">
        <v>0</v>
      </c>
      <c r="G159" s="18">
        <v>0</v>
      </c>
      <c r="H159" s="21">
        <v>0</v>
      </c>
      <c r="I159" s="16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f t="shared" si="11"/>
        <v>3.96</v>
      </c>
      <c r="Q159" s="18">
        <v>0</v>
      </c>
      <c r="R159" s="18">
        <v>0</v>
      </c>
      <c r="S159" s="18">
        <v>0</v>
      </c>
      <c r="T159" s="18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8">
        <v>3.96</v>
      </c>
      <c r="AC159" s="21">
        <f t="shared" si="12"/>
        <v>0</v>
      </c>
      <c r="AD159" s="16">
        <v>0</v>
      </c>
      <c r="AE159" s="16">
        <v>0</v>
      </c>
      <c r="AF159" s="16">
        <v>0</v>
      </c>
      <c r="AG159" s="18">
        <v>0</v>
      </c>
      <c r="AH159" s="21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8">
        <v>0</v>
      </c>
      <c r="AW159" s="21">
        <f t="shared" si="13"/>
        <v>0</v>
      </c>
      <c r="AX159" s="16">
        <v>0</v>
      </c>
      <c r="AY159" s="16">
        <v>0</v>
      </c>
      <c r="AZ159" s="16">
        <v>0</v>
      </c>
      <c r="BA159" s="18">
        <v>0</v>
      </c>
      <c r="BB159" s="22">
        <f t="shared" si="14"/>
        <v>3.96</v>
      </c>
    </row>
    <row r="160" spans="1:54" ht="27.75" customHeight="1">
      <c r="A160" s="19" t="s">
        <v>263</v>
      </c>
      <c r="B160" s="21">
        <f t="shared" si="10"/>
        <v>598.36</v>
      </c>
      <c r="C160" s="16">
        <v>199.7</v>
      </c>
      <c r="D160" s="16">
        <v>173.23</v>
      </c>
      <c r="E160" s="16">
        <v>38.36</v>
      </c>
      <c r="F160" s="16">
        <v>55.15</v>
      </c>
      <c r="G160" s="18">
        <v>92.91</v>
      </c>
      <c r="H160" s="21">
        <v>0</v>
      </c>
      <c r="I160" s="16">
        <v>35.75</v>
      </c>
      <c r="J160" s="18">
        <v>0</v>
      </c>
      <c r="K160" s="18">
        <v>0</v>
      </c>
      <c r="L160" s="18">
        <v>0.99</v>
      </c>
      <c r="M160" s="18">
        <v>1.57</v>
      </c>
      <c r="N160" s="18">
        <v>0.7</v>
      </c>
      <c r="O160" s="18">
        <v>0</v>
      </c>
      <c r="P160" s="18">
        <f t="shared" si="11"/>
        <v>1079.63</v>
      </c>
      <c r="Q160" s="18">
        <v>7.38</v>
      </c>
      <c r="R160" s="18">
        <v>48</v>
      </c>
      <c r="S160" s="18">
        <v>32.88</v>
      </c>
      <c r="T160" s="18">
        <v>0</v>
      </c>
      <c r="U160" s="16">
        <v>0</v>
      </c>
      <c r="V160" s="16">
        <v>25.08</v>
      </c>
      <c r="W160" s="16">
        <v>15.1</v>
      </c>
      <c r="X160" s="16">
        <v>0</v>
      </c>
      <c r="Y160" s="16">
        <v>0</v>
      </c>
      <c r="Z160" s="16">
        <v>0</v>
      </c>
      <c r="AA160" s="16">
        <v>0</v>
      </c>
      <c r="AB160" s="18">
        <v>951.19</v>
      </c>
      <c r="AC160" s="21">
        <f t="shared" si="12"/>
        <v>9592.03</v>
      </c>
      <c r="AD160" s="16">
        <v>200</v>
      </c>
      <c r="AE160" s="16">
        <v>4104.18</v>
      </c>
      <c r="AF160" s="16">
        <v>0</v>
      </c>
      <c r="AG160" s="18">
        <v>0</v>
      </c>
      <c r="AH160" s="21">
        <v>53.62</v>
      </c>
      <c r="AI160" s="16">
        <v>18.63</v>
      </c>
      <c r="AJ160" s="16">
        <v>0</v>
      </c>
      <c r="AK160" s="16">
        <v>0</v>
      </c>
      <c r="AL160" s="16">
        <v>377</v>
      </c>
      <c r="AM160" s="16">
        <v>1395.2</v>
      </c>
      <c r="AN160" s="16">
        <v>0</v>
      </c>
      <c r="AO160" s="16">
        <v>0</v>
      </c>
      <c r="AP160" s="16">
        <v>58.35</v>
      </c>
      <c r="AQ160" s="16">
        <v>0</v>
      </c>
      <c r="AR160" s="16">
        <v>505.98</v>
      </c>
      <c r="AS160" s="16">
        <v>0</v>
      </c>
      <c r="AT160" s="16">
        <v>0</v>
      </c>
      <c r="AU160" s="16">
        <v>49.3</v>
      </c>
      <c r="AV160" s="18">
        <v>2829.77</v>
      </c>
      <c r="AW160" s="21">
        <f t="shared" si="13"/>
        <v>877.36</v>
      </c>
      <c r="AX160" s="16">
        <v>633.1</v>
      </c>
      <c r="AY160" s="16">
        <v>0</v>
      </c>
      <c r="AZ160" s="16">
        <v>244.26</v>
      </c>
      <c r="BA160" s="18">
        <v>0</v>
      </c>
      <c r="BB160" s="22">
        <f t="shared" si="14"/>
        <v>12147.380000000001</v>
      </c>
    </row>
    <row r="161" spans="1:54" ht="27.75" customHeight="1">
      <c r="A161" s="19" t="s">
        <v>330</v>
      </c>
      <c r="B161" s="21">
        <f t="shared" si="10"/>
        <v>379.61</v>
      </c>
      <c r="C161" s="16">
        <v>127.4</v>
      </c>
      <c r="D161" s="16">
        <v>110.39</v>
      </c>
      <c r="E161" s="16">
        <v>24.43</v>
      </c>
      <c r="F161" s="16">
        <v>33.35</v>
      </c>
      <c r="G161" s="18">
        <v>59.04</v>
      </c>
      <c r="H161" s="21">
        <v>0</v>
      </c>
      <c r="I161" s="16">
        <v>22.65</v>
      </c>
      <c r="J161" s="18">
        <v>0</v>
      </c>
      <c r="K161" s="18">
        <v>0</v>
      </c>
      <c r="L161" s="18">
        <v>0.65</v>
      </c>
      <c r="M161" s="18">
        <v>1</v>
      </c>
      <c r="N161" s="18">
        <v>0.7</v>
      </c>
      <c r="O161" s="18">
        <v>0</v>
      </c>
      <c r="P161" s="18">
        <f t="shared" si="11"/>
        <v>155.16</v>
      </c>
      <c r="Q161" s="18">
        <v>4.8</v>
      </c>
      <c r="R161" s="18">
        <v>0</v>
      </c>
      <c r="S161" s="18">
        <v>13.58</v>
      </c>
      <c r="T161" s="18">
        <v>0</v>
      </c>
      <c r="U161" s="16">
        <v>0</v>
      </c>
      <c r="V161" s="16">
        <v>12.08</v>
      </c>
      <c r="W161" s="16">
        <v>8.1</v>
      </c>
      <c r="X161" s="16">
        <v>0</v>
      </c>
      <c r="Y161" s="16">
        <v>0</v>
      </c>
      <c r="Z161" s="16">
        <v>0</v>
      </c>
      <c r="AA161" s="16">
        <v>0</v>
      </c>
      <c r="AB161" s="18">
        <v>116.6</v>
      </c>
      <c r="AC161" s="21">
        <f t="shared" si="12"/>
        <v>185.91</v>
      </c>
      <c r="AD161" s="16">
        <v>0</v>
      </c>
      <c r="AE161" s="16">
        <v>0</v>
      </c>
      <c r="AF161" s="16">
        <v>0</v>
      </c>
      <c r="AG161" s="18">
        <v>0</v>
      </c>
      <c r="AH161" s="21">
        <v>33.96</v>
      </c>
      <c r="AI161" s="16">
        <v>11.88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8">
        <v>140.07</v>
      </c>
      <c r="AW161" s="21">
        <f t="shared" si="13"/>
        <v>91.5</v>
      </c>
      <c r="AX161" s="16">
        <v>91.5</v>
      </c>
      <c r="AY161" s="16">
        <v>0</v>
      </c>
      <c r="AZ161" s="16">
        <v>0</v>
      </c>
      <c r="BA161" s="18">
        <v>0</v>
      </c>
      <c r="BB161" s="22">
        <f t="shared" si="14"/>
        <v>812.18</v>
      </c>
    </row>
    <row r="162" spans="1:54" ht="27.75" customHeight="1">
      <c r="A162" s="19" t="s">
        <v>169</v>
      </c>
      <c r="B162" s="21">
        <f t="shared" si="10"/>
        <v>193.91</v>
      </c>
      <c r="C162" s="16">
        <v>61.11</v>
      </c>
      <c r="D162" s="16">
        <v>68.83</v>
      </c>
      <c r="E162" s="16">
        <v>22.74</v>
      </c>
      <c r="F162" s="16">
        <v>0</v>
      </c>
      <c r="G162" s="18">
        <v>29.56</v>
      </c>
      <c r="H162" s="21">
        <v>0</v>
      </c>
      <c r="I162" s="16">
        <v>10.92</v>
      </c>
      <c r="J162" s="18">
        <v>0</v>
      </c>
      <c r="K162" s="18">
        <v>0</v>
      </c>
      <c r="L162" s="18">
        <v>0.27</v>
      </c>
      <c r="M162" s="18">
        <v>0.48</v>
      </c>
      <c r="N162" s="18">
        <v>0</v>
      </c>
      <c r="O162" s="18">
        <v>0</v>
      </c>
      <c r="P162" s="18">
        <f t="shared" si="11"/>
        <v>43.63</v>
      </c>
      <c r="Q162" s="18">
        <v>4.44</v>
      </c>
      <c r="R162" s="18">
        <v>0</v>
      </c>
      <c r="S162" s="18">
        <v>4</v>
      </c>
      <c r="T162" s="18">
        <v>0</v>
      </c>
      <c r="U162" s="16">
        <v>0</v>
      </c>
      <c r="V162" s="16">
        <v>3.08</v>
      </c>
      <c r="W162" s="16">
        <v>2</v>
      </c>
      <c r="X162" s="16">
        <v>0</v>
      </c>
      <c r="Y162" s="16">
        <v>0</v>
      </c>
      <c r="Z162" s="16">
        <v>0</v>
      </c>
      <c r="AA162" s="16">
        <v>0</v>
      </c>
      <c r="AB162" s="18">
        <v>30.11</v>
      </c>
      <c r="AC162" s="21">
        <f t="shared" si="12"/>
        <v>38.88</v>
      </c>
      <c r="AD162" s="16">
        <v>0</v>
      </c>
      <c r="AE162" s="16">
        <v>0</v>
      </c>
      <c r="AF162" s="16">
        <v>0</v>
      </c>
      <c r="AG162" s="18">
        <v>0</v>
      </c>
      <c r="AH162" s="21">
        <v>16.37</v>
      </c>
      <c r="AI162" s="16">
        <v>6.5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8">
        <v>16.01</v>
      </c>
      <c r="AW162" s="21">
        <f t="shared" si="13"/>
        <v>30</v>
      </c>
      <c r="AX162" s="16">
        <v>30</v>
      </c>
      <c r="AY162" s="16">
        <v>0</v>
      </c>
      <c r="AZ162" s="16">
        <v>0</v>
      </c>
      <c r="BA162" s="18">
        <v>0</v>
      </c>
      <c r="BB162" s="22">
        <f t="shared" si="14"/>
        <v>306.42</v>
      </c>
    </row>
    <row r="163" spans="1:54" ht="27.75" customHeight="1">
      <c r="A163" s="19" t="s">
        <v>67</v>
      </c>
      <c r="B163" s="21">
        <f t="shared" si="10"/>
        <v>14.429999999999998</v>
      </c>
      <c r="C163" s="16">
        <v>4.13</v>
      </c>
      <c r="D163" s="16">
        <v>5.54</v>
      </c>
      <c r="E163" s="16">
        <v>1.69</v>
      </c>
      <c r="F163" s="16">
        <v>0</v>
      </c>
      <c r="G163" s="18">
        <v>2.2</v>
      </c>
      <c r="H163" s="21">
        <v>0</v>
      </c>
      <c r="I163" s="16">
        <v>0.81</v>
      </c>
      <c r="J163" s="18">
        <v>0</v>
      </c>
      <c r="K163" s="18">
        <v>0</v>
      </c>
      <c r="L163" s="18">
        <v>0.02</v>
      </c>
      <c r="M163" s="18">
        <v>0.04</v>
      </c>
      <c r="N163" s="18">
        <v>0</v>
      </c>
      <c r="O163" s="18">
        <v>0</v>
      </c>
      <c r="P163" s="18">
        <f t="shared" si="11"/>
        <v>5.5</v>
      </c>
      <c r="Q163" s="18">
        <v>0.36</v>
      </c>
      <c r="R163" s="18">
        <v>0</v>
      </c>
      <c r="S163" s="18">
        <v>0</v>
      </c>
      <c r="T163" s="18">
        <v>0</v>
      </c>
      <c r="U163" s="16">
        <v>0</v>
      </c>
      <c r="V163" s="16">
        <v>3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8">
        <v>2.14</v>
      </c>
      <c r="AC163" s="21">
        <f t="shared" si="12"/>
        <v>1.7</v>
      </c>
      <c r="AD163" s="16">
        <v>0</v>
      </c>
      <c r="AE163" s="16">
        <v>0</v>
      </c>
      <c r="AF163" s="16">
        <v>0</v>
      </c>
      <c r="AG163" s="18">
        <v>0</v>
      </c>
      <c r="AH163" s="21">
        <v>1.22</v>
      </c>
      <c r="AI163" s="16">
        <v>0.48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16">
        <v>0</v>
      </c>
      <c r="AU163" s="16">
        <v>0</v>
      </c>
      <c r="AV163" s="18">
        <v>0</v>
      </c>
      <c r="AW163" s="21">
        <f t="shared" si="13"/>
        <v>0</v>
      </c>
      <c r="AX163" s="16">
        <v>0</v>
      </c>
      <c r="AY163" s="16">
        <v>0</v>
      </c>
      <c r="AZ163" s="16">
        <v>0</v>
      </c>
      <c r="BA163" s="18">
        <v>0</v>
      </c>
      <c r="BB163" s="22">
        <f t="shared" si="14"/>
        <v>21.63</v>
      </c>
    </row>
    <row r="164" spans="1:54" ht="27.75" customHeight="1">
      <c r="A164" s="19" t="s">
        <v>269</v>
      </c>
      <c r="B164" s="21">
        <f t="shared" si="10"/>
        <v>165.85999999999996</v>
      </c>
      <c r="C164" s="16">
        <v>60.23</v>
      </c>
      <c r="D164" s="16">
        <v>35.06</v>
      </c>
      <c r="E164" s="16">
        <v>0</v>
      </c>
      <c r="F164" s="16">
        <v>32.07</v>
      </c>
      <c r="G164" s="18">
        <v>26.42</v>
      </c>
      <c r="H164" s="21">
        <v>0</v>
      </c>
      <c r="I164" s="16">
        <v>10.57</v>
      </c>
      <c r="J164" s="18">
        <v>0</v>
      </c>
      <c r="K164" s="18">
        <v>0</v>
      </c>
      <c r="L164" s="18">
        <v>0.35</v>
      </c>
      <c r="M164" s="18">
        <v>0.46</v>
      </c>
      <c r="N164" s="18">
        <v>0.7</v>
      </c>
      <c r="O164" s="18">
        <v>0</v>
      </c>
      <c r="P164" s="18">
        <f t="shared" si="11"/>
        <v>97.87</v>
      </c>
      <c r="Q164" s="18">
        <v>0</v>
      </c>
      <c r="R164" s="18">
        <v>0</v>
      </c>
      <c r="S164" s="18">
        <v>9.58</v>
      </c>
      <c r="T164" s="18">
        <v>0</v>
      </c>
      <c r="U164" s="16">
        <v>0</v>
      </c>
      <c r="V164" s="16">
        <v>6</v>
      </c>
      <c r="W164" s="16">
        <v>6.1</v>
      </c>
      <c r="X164" s="16">
        <v>0</v>
      </c>
      <c r="Y164" s="16">
        <v>0</v>
      </c>
      <c r="Z164" s="16">
        <v>0</v>
      </c>
      <c r="AA164" s="16">
        <v>0</v>
      </c>
      <c r="AB164" s="18">
        <v>76.19</v>
      </c>
      <c r="AC164" s="21">
        <f t="shared" si="12"/>
        <v>67.97</v>
      </c>
      <c r="AD164" s="16">
        <v>0</v>
      </c>
      <c r="AE164" s="16">
        <v>0</v>
      </c>
      <c r="AF164" s="16">
        <v>0</v>
      </c>
      <c r="AG164" s="18">
        <v>0</v>
      </c>
      <c r="AH164" s="21">
        <v>15.85</v>
      </c>
      <c r="AI164" s="16">
        <v>4.76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8">
        <v>47.36</v>
      </c>
      <c r="AW164" s="21">
        <f t="shared" si="13"/>
        <v>51.5</v>
      </c>
      <c r="AX164" s="16">
        <v>51.5</v>
      </c>
      <c r="AY164" s="16">
        <v>0</v>
      </c>
      <c r="AZ164" s="16">
        <v>0</v>
      </c>
      <c r="BA164" s="18">
        <v>0</v>
      </c>
      <c r="BB164" s="22">
        <f t="shared" si="14"/>
        <v>383.19999999999993</v>
      </c>
    </row>
    <row r="165" spans="1:54" ht="27.75" customHeight="1">
      <c r="A165" s="19" t="s">
        <v>126</v>
      </c>
      <c r="B165" s="21">
        <f t="shared" si="10"/>
        <v>5.409999999999999</v>
      </c>
      <c r="C165" s="16">
        <v>1.93</v>
      </c>
      <c r="D165" s="16">
        <v>0.96</v>
      </c>
      <c r="E165" s="16">
        <v>0</v>
      </c>
      <c r="F165" s="16">
        <v>1.28</v>
      </c>
      <c r="G165" s="18">
        <v>0.86</v>
      </c>
      <c r="H165" s="21">
        <v>0</v>
      </c>
      <c r="I165" s="16">
        <v>0.35</v>
      </c>
      <c r="J165" s="18">
        <v>0</v>
      </c>
      <c r="K165" s="18">
        <v>0</v>
      </c>
      <c r="L165" s="18">
        <v>0.01</v>
      </c>
      <c r="M165" s="18">
        <v>0.02</v>
      </c>
      <c r="N165" s="18">
        <v>0</v>
      </c>
      <c r="O165" s="18">
        <v>0</v>
      </c>
      <c r="P165" s="18">
        <f t="shared" si="11"/>
        <v>4.2</v>
      </c>
      <c r="Q165" s="18">
        <v>0</v>
      </c>
      <c r="R165" s="18">
        <v>0</v>
      </c>
      <c r="S165" s="18">
        <v>0</v>
      </c>
      <c r="T165" s="18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8">
        <v>4.2</v>
      </c>
      <c r="AC165" s="21">
        <f t="shared" si="12"/>
        <v>25.76</v>
      </c>
      <c r="AD165" s="16">
        <v>0</v>
      </c>
      <c r="AE165" s="16">
        <v>0</v>
      </c>
      <c r="AF165" s="16">
        <v>0</v>
      </c>
      <c r="AG165" s="18">
        <v>0</v>
      </c>
      <c r="AH165" s="21">
        <v>0.52</v>
      </c>
      <c r="AI165" s="16">
        <v>0.14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8">
        <v>25.1</v>
      </c>
      <c r="AW165" s="21">
        <f t="shared" si="13"/>
        <v>0</v>
      </c>
      <c r="AX165" s="16">
        <v>0</v>
      </c>
      <c r="AY165" s="16">
        <v>0</v>
      </c>
      <c r="AZ165" s="16">
        <v>0</v>
      </c>
      <c r="BA165" s="18">
        <v>0</v>
      </c>
      <c r="BB165" s="22">
        <f t="shared" si="14"/>
        <v>35.370000000000005</v>
      </c>
    </row>
    <row r="166" spans="1:54" ht="27.75" customHeight="1">
      <c r="A166" s="19" t="s">
        <v>303</v>
      </c>
      <c r="B166" s="21">
        <f t="shared" si="10"/>
        <v>0</v>
      </c>
      <c r="C166" s="16">
        <v>0</v>
      </c>
      <c r="D166" s="16">
        <v>0</v>
      </c>
      <c r="E166" s="16">
        <v>0</v>
      </c>
      <c r="F166" s="16">
        <v>0</v>
      </c>
      <c r="G166" s="18">
        <v>0</v>
      </c>
      <c r="H166" s="21">
        <v>0</v>
      </c>
      <c r="I166" s="16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f t="shared" si="11"/>
        <v>3.96</v>
      </c>
      <c r="Q166" s="18">
        <v>0</v>
      </c>
      <c r="R166" s="18">
        <v>0</v>
      </c>
      <c r="S166" s="18">
        <v>0</v>
      </c>
      <c r="T166" s="18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8">
        <v>3.96</v>
      </c>
      <c r="AC166" s="21">
        <f t="shared" si="12"/>
        <v>51.6</v>
      </c>
      <c r="AD166" s="16">
        <v>0</v>
      </c>
      <c r="AE166" s="16">
        <v>0</v>
      </c>
      <c r="AF166" s="16">
        <v>0</v>
      </c>
      <c r="AG166" s="18">
        <v>0</v>
      </c>
      <c r="AH166" s="21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8">
        <v>51.6</v>
      </c>
      <c r="AW166" s="21">
        <f t="shared" si="13"/>
        <v>10</v>
      </c>
      <c r="AX166" s="16">
        <v>10</v>
      </c>
      <c r="AY166" s="16">
        <v>0</v>
      </c>
      <c r="AZ166" s="16">
        <v>0</v>
      </c>
      <c r="BA166" s="18">
        <v>0</v>
      </c>
      <c r="BB166" s="22">
        <f t="shared" si="14"/>
        <v>65.56</v>
      </c>
    </row>
    <row r="167" spans="1:54" ht="27.75" customHeight="1">
      <c r="A167" s="19" t="s">
        <v>186</v>
      </c>
      <c r="B167" s="21">
        <f t="shared" si="10"/>
        <v>86.92</v>
      </c>
      <c r="C167" s="16">
        <v>28.29</v>
      </c>
      <c r="D167" s="16">
        <v>25.94</v>
      </c>
      <c r="E167" s="16">
        <v>5.94</v>
      </c>
      <c r="F167" s="16">
        <v>7.7</v>
      </c>
      <c r="G167" s="18">
        <v>13.52</v>
      </c>
      <c r="H167" s="21">
        <v>0</v>
      </c>
      <c r="I167" s="16">
        <v>5.17</v>
      </c>
      <c r="J167" s="18">
        <v>0</v>
      </c>
      <c r="K167" s="18">
        <v>0</v>
      </c>
      <c r="L167" s="18">
        <v>0.14</v>
      </c>
      <c r="M167" s="18">
        <v>0.22</v>
      </c>
      <c r="N167" s="18">
        <v>0</v>
      </c>
      <c r="O167" s="18">
        <v>0</v>
      </c>
      <c r="P167" s="18">
        <f t="shared" si="11"/>
        <v>297.44</v>
      </c>
      <c r="Q167" s="18">
        <v>1.08</v>
      </c>
      <c r="R167" s="18">
        <v>0</v>
      </c>
      <c r="S167" s="18">
        <v>8.5</v>
      </c>
      <c r="T167" s="18">
        <v>0</v>
      </c>
      <c r="U167" s="16">
        <v>0</v>
      </c>
      <c r="V167" s="16">
        <v>5</v>
      </c>
      <c r="W167" s="16">
        <v>2</v>
      </c>
      <c r="X167" s="16">
        <v>0</v>
      </c>
      <c r="Y167" s="16">
        <v>0</v>
      </c>
      <c r="Z167" s="16">
        <v>0</v>
      </c>
      <c r="AA167" s="16">
        <v>0</v>
      </c>
      <c r="AB167" s="18">
        <v>280.86</v>
      </c>
      <c r="AC167" s="21">
        <f t="shared" si="12"/>
        <v>83.54</v>
      </c>
      <c r="AD167" s="16">
        <v>0</v>
      </c>
      <c r="AE167" s="16">
        <v>0</v>
      </c>
      <c r="AF167" s="16">
        <v>0</v>
      </c>
      <c r="AG167" s="18">
        <v>0</v>
      </c>
      <c r="AH167" s="21">
        <v>7.77</v>
      </c>
      <c r="AI167" s="16">
        <v>2.71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49.3</v>
      </c>
      <c r="AV167" s="18">
        <v>23.76</v>
      </c>
      <c r="AW167" s="21">
        <f t="shared" si="13"/>
        <v>0</v>
      </c>
      <c r="AX167" s="16">
        <v>0</v>
      </c>
      <c r="AY167" s="16">
        <v>0</v>
      </c>
      <c r="AZ167" s="16">
        <v>0</v>
      </c>
      <c r="BA167" s="18">
        <v>0</v>
      </c>
      <c r="BB167" s="22">
        <f t="shared" si="14"/>
        <v>467.90000000000003</v>
      </c>
    </row>
    <row r="168" spans="1:54" ht="27.75" customHeight="1">
      <c r="A168" s="19" t="s">
        <v>387</v>
      </c>
      <c r="B168" s="21">
        <f t="shared" si="10"/>
        <v>49.709999999999994</v>
      </c>
      <c r="C168" s="16">
        <v>15.46</v>
      </c>
      <c r="D168" s="16">
        <v>17.76</v>
      </c>
      <c r="E168" s="16">
        <v>5.94</v>
      </c>
      <c r="F168" s="16">
        <v>0</v>
      </c>
      <c r="G168" s="18">
        <v>7.57</v>
      </c>
      <c r="H168" s="21">
        <v>0</v>
      </c>
      <c r="I168" s="16">
        <v>2.79</v>
      </c>
      <c r="J168" s="18">
        <v>0</v>
      </c>
      <c r="K168" s="18">
        <v>0</v>
      </c>
      <c r="L168" s="18">
        <v>0.07</v>
      </c>
      <c r="M168" s="18">
        <v>0.12</v>
      </c>
      <c r="N168" s="18">
        <v>0</v>
      </c>
      <c r="O168" s="18">
        <v>0</v>
      </c>
      <c r="P168" s="18">
        <f t="shared" si="11"/>
        <v>34.11</v>
      </c>
      <c r="Q168" s="18">
        <v>1.08</v>
      </c>
      <c r="R168" s="18">
        <v>0</v>
      </c>
      <c r="S168" s="18">
        <v>8</v>
      </c>
      <c r="T168" s="18">
        <v>0</v>
      </c>
      <c r="U168" s="16">
        <v>0</v>
      </c>
      <c r="V168" s="16">
        <v>5</v>
      </c>
      <c r="W168" s="16">
        <v>2</v>
      </c>
      <c r="X168" s="16">
        <v>0</v>
      </c>
      <c r="Y168" s="16">
        <v>0</v>
      </c>
      <c r="Z168" s="16">
        <v>0</v>
      </c>
      <c r="AA168" s="16">
        <v>0</v>
      </c>
      <c r="AB168" s="18">
        <v>18.03</v>
      </c>
      <c r="AC168" s="21">
        <f t="shared" si="12"/>
        <v>6.33</v>
      </c>
      <c r="AD168" s="16">
        <v>0</v>
      </c>
      <c r="AE168" s="16">
        <v>0</v>
      </c>
      <c r="AF168" s="16">
        <v>0</v>
      </c>
      <c r="AG168" s="18">
        <v>0</v>
      </c>
      <c r="AH168" s="21">
        <v>4.19</v>
      </c>
      <c r="AI168" s="16">
        <v>1.66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8">
        <v>0.48</v>
      </c>
      <c r="AW168" s="21">
        <f t="shared" si="13"/>
        <v>0</v>
      </c>
      <c r="AX168" s="16">
        <v>0</v>
      </c>
      <c r="AY168" s="16">
        <v>0</v>
      </c>
      <c r="AZ168" s="16">
        <v>0</v>
      </c>
      <c r="BA168" s="18">
        <v>0</v>
      </c>
      <c r="BB168" s="22">
        <f t="shared" si="14"/>
        <v>90.14999999999999</v>
      </c>
    </row>
    <row r="169" spans="1:54" ht="27.75" customHeight="1">
      <c r="A169" s="19" t="s">
        <v>240</v>
      </c>
      <c r="B169" s="21">
        <f t="shared" si="10"/>
        <v>37.21</v>
      </c>
      <c r="C169" s="16">
        <v>12.83</v>
      </c>
      <c r="D169" s="16">
        <v>8.18</v>
      </c>
      <c r="E169" s="16">
        <v>0</v>
      </c>
      <c r="F169" s="16">
        <v>7.7</v>
      </c>
      <c r="G169" s="18">
        <v>5.95</v>
      </c>
      <c r="H169" s="21">
        <v>0</v>
      </c>
      <c r="I169" s="16">
        <v>2.38</v>
      </c>
      <c r="J169" s="18">
        <v>0</v>
      </c>
      <c r="K169" s="18">
        <v>0</v>
      </c>
      <c r="L169" s="18">
        <v>0.07</v>
      </c>
      <c r="M169" s="18">
        <v>0.1</v>
      </c>
      <c r="N169" s="18">
        <v>0</v>
      </c>
      <c r="O169" s="18">
        <v>0</v>
      </c>
      <c r="P169" s="18">
        <f t="shared" si="11"/>
        <v>263.33</v>
      </c>
      <c r="Q169" s="18">
        <v>0</v>
      </c>
      <c r="R169" s="18">
        <v>0</v>
      </c>
      <c r="S169" s="18">
        <v>0.5</v>
      </c>
      <c r="T169" s="18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8">
        <v>262.83</v>
      </c>
      <c r="AC169" s="21">
        <f t="shared" si="12"/>
        <v>77.21000000000001</v>
      </c>
      <c r="AD169" s="16">
        <v>0</v>
      </c>
      <c r="AE169" s="16">
        <v>0</v>
      </c>
      <c r="AF169" s="16">
        <v>0</v>
      </c>
      <c r="AG169" s="18">
        <v>0</v>
      </c>
      <c r="AH169" s="21">
        <v>3.58</v>
      </c>
      <c r="AI169" s="16">
        <v>1.05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49.3</v>
      </c>
      <c r="AV169" s="18">
        <v>23.28</v>
      </c>
      <c r="AW169" s="21">
        <f t="shared" si="13"/>
        <v>0</v>
      </c>
      <c r="AX169" s="16">
        <v>0</v>
      </c>
      <c r="AY169" s="16">
        <v>0</v>
      </c>
      <c r="AZ169" s="16">
        <v>0</v>
      </c>
      <c r="BA169" s="18">
        <v>0</v>
      </c>
      <c r="BB169" s="22">
        <f t="shared" si="14"/>
        <v>377.75</v>
      </c>
    </row>
    <row r="170" spans="1:54" ht="27.75" customHeight="1">
      <c r="A170" s="19" t="s">
        <v>223</v>
      </c>
      <c r="B170" s="21">
        <f t="shared" si="10"/>
        <v>0</v>
      </c>
      <c r="C170" s="16">
        <v>0</v>
      </c>
      <c r="D170" s="16">
        <v>0</v>
      </c>
      <c r="E170" s="16">
        <v>0</v>
      </c>
      <c r="F170" s="16">
        <v>0</v>
      </c>
      <c r="G170" s="18">
        <v>0</v>
      </c>
      <c r="H170" s="21">
        <v>0</v>
      </c>
      <c r="I170" s="16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f t="shared" si="11"/>
        <v>48</v>
      </c>
      <c r="Q170" s="18">
        <v>0</v>
      </c>
      <c r="R170" s="18">
        <v>48</v>
      </c>
      <c r="S170" s="18">
        <v>0</v>
      </c>
      <c r="T170" s="18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8">
        <v>0</v>
      </c>
      <c r="AC170" s="21">
        <f t="shared" si="12"/>
        <v>6479.16</v>
      </c>
      <c r="AD170" s="16">
        <v>200</v>
      </c>
      <c r="AE170" s="16">
        <v>4104.18</v>
      </c>
      <c r="AF170" s="16">
        <v>0</v>
      </c>
      <c r="AG170" s="18">
        <v>0</v>
      </c>
      <c r="AH170" s="21">
        <v>0</v>
      </c>
      <c r="AI170" s="16">
        <v>0</v>
      </c>
      <c r="AJ170" s="16">
        <v>0</v>
      </c>
      <c r="AK170" s="16">
        <v>0</v>
      </c>
      <c r="AL170" s="16">
        <v>377</v>
      </c>
      <c r="AM170" s="16">
        <v>1292</v>
      </c>
      <c r="AN170" s="16">
        <v>0</v>
      </c>
      <c r="AO170" s="16">
        <v>0</v>
      </c>
      <c r="AP170" s="16">
        <v>0</v>
      </c>
      <c r="AQ170" s="16">
        <v>0</v>
      </c>
      <c r="AR170" s="16">
        <v>505.98</v>
      </c>
      <c r="AS170" s="16">
        <v>0</v>
      </c>
      <c r="AT170" s="16">
        <v>0</v>
      </c>
      <c r="AU170" s="16">
        <v>0</v>
      </c>
      <c r="AV170" s="18">
        <v>0</v>
      </c>
      <c r="AW170" s="21">
        <f t="shared" si="13"/>
        <v>0</v>
      </c>
      <c r="AX170" s="16">
        <v>0</v>
      </c>
      <c r="AY170" s="16">
        <v>0</v>
      </c>
      <c r="AZ170" s="16">
        <v>0</v>
      </c>
      <c r="BA170" s="18">
        <v>0</v>
      </c>
      <c r="BB170" s="22">
        <f t="shared" si="14"/>
        <v>6527.16</v>
      </c>
    </row>
    <row r="171" spans="1:54" ht="27.75" customHeight="1">
      <c r="A171" s="19" t="s">
        <v>125</v>
      </c>
      <c r="B171" s="21">
        <f t="shared" si="10"/>
        <v>0</v>
      </c>
      <c r="C171" s="16">
        <v>0</v>
      </c>
      <c r="D171" s="16">
        <v>0</v>
      </c>
      <c r="E171" s="16">
        <v>0</v>
      </c>
      <c r="F171" s="16">
        <v>0</v>
      </c>
      <c r="G171" s="18">
        <v>0</v>
      </c>
      <c r="H171" s="21">
        <v>0</v>
      </c>
      <c r="I171" s="16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f t="shared" si="11"/>
        <v>0</v>
      </c>
      <c r="Q171" s="18">
        <v>0</v>
      </c>
      <c r="R171" s="18">
        <v>0</v>
      </c>
      <c r="S171" s="18">
        <v>0</v>
      </c>
      <c r="T171" s="18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8">
        <v>0</v>
      </c>
      <c r="AC171" s="21">
        <f t="shared" si="12"/>
        <v>3489</v>
      </c>
      <c r="AD171" s="16">
        <v>150</v>
      </c>
      <c r="AE171" s="16">
        <v>2229</v>
      </c>
      <c r="AF171" s="16">
        <v>0</v>
      </c>
      <c r="AG171" s="18">
        <v>0</v>
      </c>
      <c r="AH171" s="21">
        <v>0</v>
      </c>
      <c r="AI171" s="16">
        <v>0</v>
      </c>
      <c r="AJ171" s="16">
        <v>0</v>
      </c>
      <c r="AK171" s="16">
        <v>0</v>
      </c>
      <c r="AL171" s="16">
        <v>223</v>
      </c>
      <c r="AM171" s="16">
        <v>697</v>
      </c>
      <c r="AN171" s="16">
        <v>0</v>
      </c>
      <c r="AO171" s="16">
        <v>0</v>
      </c>
      <c r="AP171" s="16">
        <v>0</v>
      </c>
      <c r="AQ171" s="16">
        <v>0</v>
      </c>
      <c r="AR171" s="16">
        <v>190</v>
      </c>
      <c r="AS171" s="16">
        <v>0</v>
      </c>
      <c r="AT171" s="16">
        <v>0</v>
      </c>
      <c r="AU171" s="16">
        <v>0</v>
      </c>
      <c r="AV171" s="18">
        <v>0</v>
      </c>
      <c r="AW171" s="21">
        <f t="shared" si="13"/>
        <v>0</v>
      </c>
      <c r="AX171" s="16">
        <v>0</v>
      </c>
      <c r="AY171" s="16">
        <v>0</v>
      </c>
      <c r="AZ171" s="16">
        <v>0</v>
      </c>
      <c r="BA171" s="18">
        <v>0</v>
      </c>
      <c r="BB171" s="22">
        <f t="shared" si="14"/>
        <v>3489</v>
      </c>
    </row>
    <row r="172" spans="1:54" ht="27.75" customHeight="1">
      <c r="A172" s="19" t="s">
        <v>195</v>
      </c>
      <c r="B172" s="21">
        <f t="shared" si="10"/>
        <v>0</v>
      </c>
      <c r="C172" s="16">
        <v>0</v>
      </c>
      <c r="D172" s="16">
        <v>0</v>
      </c>
      <c r="E172" s="16">
        <v>0</v>
      </c>
      <c r="F172" s="16">
        <v>0</v>
      </c>
      <c r="G172" s="18">
        <v>0</v>
      </c>
      <c r="H172" s="21">
        <v>0</v>
      </c>
      <c r="I172" s="16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f t="shared" si="11"/>
        <v>48</v>
      </c>
      <c r="Q172" s="18">
        <v>0</v>
      </c>
      <c r="R172" s="18">
        <v>48</v>
      </c>
      <c r="S172" s="18">
        <v>0</v>
      </c>
      <c r="T172" s="18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8">
        <v>0</v>
      </c>
      <c r="AC172" s="21">
        <f t="shared" si="12"/>
        <v>2946</v>
      </c>
      <c r="AD172" s="16">
        <v>50</v>
      </c>
      <c r="AE172" s="16">
        <v>1846</v>
      </c>
      <c r="AF172" s="16">
        <v>0</v>
      </c>
      <c r="AG172" s="18">
        <v>0</v>
      </c>
      <c r="AH172" s="21">
        <v>0</v>
      </c>
      <c r="AI172" s="16">
        <v>0</v>
      </c>
      <c r="AJ172" s="16">
        <v>0</v>
      </c>
      <c r="AK172" s="16">
        <v>0</v>
      </c>
      <c r="AL172" s="16">
        <v>154</v>
      </c>
      <c r="AM172" s="16">
        <v>595</v>
      </c>
      <c r="AN172" s="16">
        <v>0</v>
      </c>
      <c r="AO172" s="16">
        <v>0</v>
      </c>
      <c r="AP172" s="16">
        <v>0</v>
      </c>
      <c r="AQ172" s="16">
        <v>0</v>
      </c>
      <c r="AR172" s="16">
        <v>301</v>
      </c>
      <c r="AS172" s="16">
        <v>0</v>
      </c>
      <c r="AT172" s="16">
        <v>0</v>
      </c>
      <c r="AU172" s="16">
        <v>0</v>
      </c>
      <c r="AV172" s="18">
        <v>0</v>
      </c>
      <c r="AW172" s="21">
        <f t="shared" si="13"/>
        <v>0</v>
      </c>
      <c r="AX172" s="16">
        <v>0</v>
      </c>
      <c r="AY172" s="16">
        <v>0</v>
      </c>
      <c r="AZ172" s="16">
        <v>0</v>
      </c>
      <c r="BA172" s="18">
        <v>0</v>
      </c>
      <c r="BB172" s="22">
        <f t="shared" si="14"/>
        <v>2994</v>
      </c>
    </row>
    <row r="173" spans="1:54" ht="27.75" customHeight="1">
      <c r="A173" s="19" t="s">
        <v>290</v>
      </c>
      <c r="B173" s="21">
        <f t="shared" si="10"/>
        <v>0</v>
      </c>
      <c r="C173" s="16">
        <v>0</v>
      </c>
      <c r="D173" s="16">
        <v>0</v>
      </c>
      <c r="E173" s="16">
        <v>0</v>
      </c>
      <c r="F173" s="16">
        <v>0</v>
      </c>
      <c r="G173" s="18">
        <v>0</v>
      </c>
      <c r="H173" s="21">
        <v>0</v>
      </c>
      <c r="I173" s="16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f t="shared" si="11"/>
        <v>0</v>
      </c>
      <c r="Q173" s="18">
        <v>0</v>
      </c>
      <c r="R173" s="18">
        <v>0</v>
      </c>
      <c r="S173" s="18">
        <v>0</v>
      </c>
      <c r="T173" s="18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8">
        <v>0</v>
      </c>
      <c r="AC173" s="21">
        <f t="shared" si="12"/>
        <v>44.16</v>
      </c>
      <c r="AD173" s="16">
        <v>0</v>
      </c>
      <c r="AE173" s="16">
        <v>29.18</v>
      </c>
      <c r="AF173" s="16">
        <v>0</v>
      </c>
      <c r="AG173" s="18">
        <v>0</v>
      </c>
      <c r="AH173" s="21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14.98</v>
      </c>
      <c r="AS173" s="16">
        <v>0</v>
      </c>
      <c r="AT173" s="16">
        <v>0</v>
      </c>
      <c r="AU173" s="16">
        <v>0</v>
      </c>
      <c r="AV173" s="18">
        <v>0</v>
      </c>
      <c r="AW173" s="21">
        <f t="shared" si="13"/>
        <v>0</v>
      </c>
      <c r="AX173" s="16">
        <v>0</v>
      </c>
      <c r="AY173" s="16">
        <v>0</v>
      </c>
      <c r="AZ173" s="16">
        <v>0</v>
      </c>
      <c r="BA173" s="18">
        <v>0</v>
      </c>
      <c r="BB173" s="22">
        <f t="shared" si="14"/>
        <v>44.16</v>
      </c>
    </row>
    <row r="174" spans="1:54" ht="27.75" customHeight="1">
      <c r="A174" s="19" t="s">
        <v>188</v>
      </c>
      <c r="B174" s="21">
        <f t="shared" si="10"/>
        <v>0</v>
      </c>
      <c r="C174" s="16">
        <v>0</v>
      </c>
      <c r="D174" s="16">
        <v>0</v>
      </c>
      <c r="E174" s="16">
        <v>0</v>
      </c>
      <c r="F174" s="16">
        <v>0</v>
      </c>
      <c r="G174" s="18">
        <v>0</v>
      </c>
      <c r="H174" s="21">
        <v>0</v>
      </c>
      <c r="I174" s="16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f t="shared" si="11"/>
        <v>0</v>
      </c>
      <c r="Q174" s="18">
        <v>0</v>
      </c>
      <c r="R174" s="18">
        <v>0</v>
      </c>
      <c r="S174" s="18">
        <v>0</v>
      </c>
      <c r="T174" s="18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8">
        <v>0</v>
      </c>
      <c r="AC174" s="21">
        <f t="shared" si="12"/>
        <v>37.41</v>
      </c>
      <c r="AD174" s="16">
        <v>0</v>
      </c>
      <c r="AE174" s="16">
        <v>0</v>
      </c>
      <c r="AF174" s="16">
        <v>0</v>
      </c>
      <c r="AG174" s="18">
        <v>0</v>
      </c>
      <c r="AH174" s="21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8">
        <v>37.41</v>
      </c>
      <c r="AW174" s="21">
        <f t="shared" si="13"/>
        <v>0</v>
      </c>
      <c r="AX174" s="16">
        <v>0</v>
      </c>
      <c r="AY174" s="16">
        <v>0</v>
      </c>
      <c r="AZ174" s="16">
        <v>0</v>
      </c>
      <c r="BA174" s="18">
        <v>0</v>
      </c>
      <c r="BB174" s="22">
        <f t="shared" si="14"/>
        <v>37.41</v>
      </c>
    </row>
    <row r="175" spans="1:54" ht="27.75" customHeight="1">
      <c r="A175" s="19" t="s">
        <v>157</v>
      </c>
      <c r="B175" s="21">
        <f t="shared" si="10"/>
        <v>0</v>
      </c>
      <c r="C175" s="16">
        <v>0</v>
      </c>
      <c r="D175" s="16">
        <v>0</v>
      </c>
      <c r="E175" s="16">
        <v>0</v>
      </c>
      <c r="F175" s="16">
        <v>0</v>
      </c>
      <c r="G175" s="18">
        <v>0</v>
      </c>
      <c r="H175" s="21">
        <v>0</v>
      </c>
      <c r="I175" s="16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f t="shared" si="11"/>
        <v>0</v>
      </c>
      <c r="Q175" s="18">
        <v>0</v>
      </c>
      <c r="R175" s="18">
        <v>0</v>
      </c>
      <c r="S175" s="18">
        <v>0</v>
      </c>
      <c r="T175" s="18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8">
        <v>0</v>
      </c>
      <c r="AC175" s="21">
        <f t="shared" si="12"/>
        <v>37.41</v>
      </c>
      <c r="AD175" s="16">
        <v>0</v>
      </c>
      <c r="AE175" s="16">
        <v>0</v>
      </c>
      <c r="AF175" s="16">
        <v>0</v>
      </c>
      <c r="AG175" s="18">
        <v>0</v>
      </c>
      <c r="AH175" s="21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8">
        <v>37.41</v>
      </c>
      <c r="AW175" s="21">
        <f t="shared" si="13"/>
        <v>0</v>
      </c>
      <c r="AX175" s="16">
        <v>0</v>
      </c>
      <c r="AY175" s="16">
        <v>0</v>
      </c>
      <c r="AZ175" s="16">
        <v>0</v>
      </c>
      <c r="BA175" s="18">
        <v>0</v>
      </c>
      <c r="BB175" s="22">
        <f t="shared" si="14"/>
        <v>37.41</v>
      </c>
    </row>
    <row r="176" spans="1:54" ht="27.75" customHeight="1">
      <c r="A176" s="19" t="s">
        <v>210</v>
      </c>
      <c r="B176" s="21">
        <f t="shared" si="10"/>
        <v>0</v>
      </c>
      <c r="C176" s="16">
        <v>0</v>
      </c>
      <c r="D176" s="16">
        <v>0</v>
      </c>
      <c r="E176" s="16">
        <v>0</v>
      </c>
      <c r="F176" s="16">
        <v>0</v>
      </c>
      <c r="G176" s="18">
        <v>0</v>
      </c>
      <c r="H176" s="21">
        <v>0</v>
      </c>
      <c r="I176" s="16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f t="shared" si="11"/>
        <v>0</v>
      </c>
      <c r="Q176" s="18">
        <v>0</v>
      </c>
      <c r="R176" s="18">
        <v>0</v>
      </c>
      <c r="S176" s="18">
        <v>0</v>
      </c>
      <c r="T176" s="18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8">
        <v>0</v>
      </c>
      <c r="AC176" s="21">
        <f t="shared" si="12"/>
        <v>0</v>
      </c>
      <c r="AD176" s="16">
        <v>0</v>
      </c>
      <c r="AE176" s="16">
        <v>0</v>
      </c>
      <c r="AF176" s="16">
        <v>0</v>
      </c>
      <c r="AG176" s="18">
        <v>0</v>
      </c>
      <c r="AH176" s="21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8">
        <v>0</v>
      </c>
      <c r="AW176" s="21">
        <f t="shared" si="13"/>
        <v>10</v>
      </c>
      <c r="AX176" s="16">
        <v>10</v>
      </c>
      <c r="AY176" s="16">
        <v>0</v>
      </c>
      <c r="AZ176" s="16">
        <v>0</v>
      </c>
      <c r="BA176" s="18">
        <v>0</v>
      </c>
      <c r="BB176" s="22">
        <f t="shared" si="14"/>
        <v>10</v>
      </c>
    </row>
    <row r="177" spans="1:54" ht="27.75" customHeight="1">
      <c r="A177" s="19" t="s">
        <v>140</v>
      </c>
      <c r="B177" s="21">
        <f t="shared" si="10"/>
        <v>0</v>
      </c>
      <c r="C177" s="16">
        <v>0</v>
      </c>
      <c r="D177" s="16">
        <v>0</v>
      </c>
      <c r="E177" s="16">
        <v>0</v>
      </c>
      <c r="F177" s="16">
        <v>0</v>
      </c>
      <c r="G177" s="18">
        <v>0</v>
      </c>
      <c r="H177" s="21">
        <v>0</v>
      </c>
      <c r="I177" s="16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f t="shared" si="11"/>
        <v>0</v>
      </c>
      <c r="Q177" s="18">
        <v>0</v>
      </c>
      <c r="R177" s="18">
        <v>0</v>
      </c>
      <c r="S177" s="18">
        <v>0</v>
      </c>
      <c r="T177" s="18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8">
        <v>0</v>
      </c>
      <c r="AC177" s="21">
        <f t="shared" si="12"/>
        <v>0</v>
      </c>
      <c r="AD177" s="16">
        <v>0</v>
      </c>
      <c r="AE177" s="16">
        <v>0</v>
      </c>
      <c r="AF177" s="16">
        <v>0</v>
      </c>
      <c r="AG177" s="18">
        <v>0</v>
      </c>
      <c r="AH177" s="21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8">
        <v>0</v>
      </c>
      <c r="AW177" s="21">
        <f t="shared" si="13"/>
        <v>10</v>
      </c>
      <c r="AX177" s="16">
        <v>10</v>
      </c>
      <c r="AY177" s="16">
        <v>0</v>
      </c>
      <c r="AZ177" s="16">
        <v>0</v>
      </c>
      <c r="BA177" s="18">
        <v>0</v>
      </c>
      <c r="BB177" s="22">
        <f t="shared" si="14"/>
        <v>10</v>
      </c>
    </row>
    <row r="178" spans="1:54" ht="27.75" customHeight="1">
      <c r="A178" s="19" t="s">
        <v>280</v>
      </c>
      <c r="B178" s="21">
        <f t="shared" si="10"/>
        <v>0</v>
      </c>
      <c r="C178" s="16">
        <v>0</v>
      </c>
      <c r="D178" s="16">
        <v>0</v>
      </c>
      <c r="E178" s="16">
        <v>0</v>
      </c>
      <c r="F178" s="16">
        <v>0</v>
      </c>
      <c r="G178" s="18">
        <v>0</v>
      </c>
      <c r="H178" s="21">
        <v>0</v>
      </c>
      <c r="I178" s="16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f t="shared" si="11"/>
        <v>450</v>
      </c>
      <c r="Q178" s="18">
        <v>0</v>
      </c>
      <c r="R178" s="18">
        <v>0</v>
      </c>
      <c r="S178" s="18">
        <v>0</v>
      </c>
      <c r="T178" s="18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8">
        <v>450</v>
      </c>
      <c r="AC178" s="21">
        <f t="shared" si="12"/>
        <v>196.72</v>
      </c>
      <c r="AD178" s="16">
        <v>0</v>
      </c>
      <c r="AE178" s="16">
        <v>0</v>
      </c>
      <c r="AF178" s="16">
        <v>0</v>
      </c>
      <c r="AG178" s="18">
        <v>0</v>
      </c>
      <c r="AH178" s="21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58.35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8">
        <v>138.37</v>
      </c>
      <c r="AW178" s="21">
        <f t="shared" si="13"/>
        <v>0</v>
      </c>
      <c r="AX178" s="16">
        <v>0</v>
      </c>
      <c r="AY178" s="16">
        <v>0</v>
      </c>
      <c r="AZ178" s="16">
        <v>0</v>
      </c>
      <c r="BA178" s="18">
        <v>0</v>
      </c>
      <c r="BB178" s="22">
        <f t="shared" si="14"/>
        <v>646.72</v>
      </c>
    </row>
    <row r="179" spans="1:54" ht="27.75" customHeight="1">
      <c r="A179" s="19" t="s">
        <v>23</v>
      </c>
      <c r="B179" s="21">
        <f t="shared" si="10"/>
        <v>0</v>
      </c>
      <c r="C179" s="16">
        <v>0</v>
      </c>
      <c r="D179" s="16">
        <v>0</v>
      </c>
      <c r="E179" s="16">
        <v>0</v>
      </c>
      <c r="F179" s="16">
        <v>0</v>
      </c>
      <c r="G179" s="18">
        <v>0</v>
      </c>
      <c r="H179" s="21">
        <v>0</v>
      </c>
      <c r="I179" s="16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f t="shared" si="11"/>
        <v>450</v>
      </c>
      <c r="Q179" s="18">
        <v>0</v>
      </c>
      <c r="R179" s="18">
        <v>0</v>
      </c>
      <c r="S179" s="18">
        <v>0</v>
      </c>
      <c r="T179" s="18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8">
        <v>450</v>
      </c>
      <c r="AC179" s="21">
        <f t="shared" si="12"/>
        <v>0</v>
      </c>
      <c r="AD179" s="16">
        <v>0</v>
      </c>
      <c r="AE179" s="16">
        <v>0</v>
      </c>
      <c r="AF179" s="16">
        <v>0</v>
      </c>
      <c r="AG179" s="18">
        <v>0</v>
      </c>
      <c r="AH179" s="21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8">
        <v>0</v>
      </c>
      <c r="AW179" s="21">
        <f t="shared" si="13"/>
        <v>0</v>
      </c>
      <c r="AX179" s="16">
        <v>0</v>
      </c>
      <c r="AY179" s="16">
        <v>0</v>
      </c>
      <c r="AZ179" s="16">
        <v>0</v>
      </c>
      <c r="BA179" s="18">
        <v>0</v>
      </c>
      <c r="BB179" s="22">
        <f t="shared" si="14"/>
        <v>450</v>
      </c>
    </row>
    <row r="180" spans="1:54" ht="27.75" customHeight="1">
      <c r="A180" s="19" t="s">
        <v>86</v>
      </c>
      <c r="B180" s="21">
        <f t="shared" si="10"/>
        <v>0</v>
      </c>
      <c r="C180" s="16">
        <v>0</v>
      </c>
      <c r="D180" s="16">
        <v>0</v>
      </c>
      <c r="E180" s="16">
        <v>0</v>
      </c>
      <c r="F180" s="16">
        <v>0</v>
      </c>
      <c r="G180" s="18">
        <v>0</v>
      </c>
      <c r="H180" s="21">
        <v>0</v>
      </c>
      <c r="I180" s="16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f t="shared" si="11"/>
        <v>0</v>
      </c>
      <c r="Q180" s="18">
        <v>0</v>
      </c>
      <c r="R180" s="18">
        <v>0</v>
      </c>
      <c r="S180" s="18">
        <v>0</v>
      </c>
      <c r="T180" s="18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8">
        <v>0</v>
      </c>
      <c r="AC180" s="21">
        <f t="shared" si="12"/>
        <v>66.35</v>
      </c>
      <c r="AD180" s="16">
        <v>0</v>
      </c>
      <c r="AE180" s="16">
        <v>0</v>
      </c>
      <c r="AF180" s="16">
        <v>0</v>
      </c>
      <c r="AG180" s="18">
        <v>0</v>
      </c>
      <c r="AH180" s="21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58.35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8">
        <v>8</v>
      </c>
      <c r="AW180" s="21">
        <f t="shared" si="13"/>
        <v>0</v>
      </c>
      <c r="AX180" s="16">
        <v>0</v>
      </c>
      <c r="AY180" s="16">
        <v>0</v>
      </c>
      <c r="AZ180" s="16">
        <v>0</v>
      </c>
      <c r="BA180" s="18">
        <v>0</v>
      </c>
      <c r="BB180" s="22">
        <f t="shared" si="14"/>
        <v>66.35</v>
      </c>
    </row>
    <row r="181" spans="1:54" ht="27.75" customHeight="1">
      <c r="A181" s="19" t="s">
        <v>227</v>
      </c>
      <c r="B181" s="21">
        <f t="shared" si="10"/>
        <v>0</v>
      </c>
      <c r="C181" s="16">
        <v>0</v>
      </c>
      <c r="D181" s="16">
        <v>0</v>
      </c>
      <c r="E181" s="16">
        <v>0</v>
      </c>
      <c r="F181" s="16">
        <v>0</v>
      </c>
      <c r="G181" s="18">
        <v>0</v>
      </c>
      <c r="H181" s="21">
        <v>0</v>
      </c>
      <c r="I181" s="16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f t="shared" si="11"/>
        <v>0</v>
      </c>
      <c r="Q181" s="18">
        <v>0</v>
      </c>
      <c r="R181" s="18">
        <v>0</v>
      </c>
      <c r="S181" s="18">
        <v>0</v>
      </c>
      <c r="T181" s="18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8">
        <v>0</v>
      </c>
      <c r="AC181" s="21">
        <f t="shared" si="12"/>
        <v>130.37</v>
      </c>
      <c r="AD181" s="16">
        <v>0</v>
      </c>
      <c r="AE181" s="16">
        <v>0</v>
      </c>
      <c r="AF181" s="16">
        <v>0</v>
      </c>
      <c r="AG181" s="18">
        <v>0</v>
      </c>
      <c r="AH181" s="21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8">
        <v>130.37</v>
      </c>
      <c r="AW181" s="21">
        <f t="shared" si="13"/>
        <v>0</v>
      </c>
      <c r="AX181" s="16">
        <v>0</v>
      </c>
      <c r="AY181" s="16">
        <v>0</v>
      </c>
      <c r="AZ181" s="16">
        <v>0</v>
      </c>
      <c r="BA181" s="18">
        <v>0</v>
      </c>
      <c r="BB181" s="22">
        <f t="shared" si="14"/>
        <v>130.37</v>
      </c>
    </row>
    <row r="182" spans="1:54" ht="27.75" customHeight="1">
      <c r="A182" s="19" t="s">
        <v>314</v>
      </c>
      <c r="B182" s="21">
        <f t="shared" si="10"/>
        <v>0</v>
      </c>
      <c r="C182" s="16">
        <v>0</v>
      </c>
      <c r="D182" s="16">
        <v>0</v>
      </c>
      <c r="E182" s="16">
        <v>0</v>
      </c>
      <c r="F182" s="16">
        <v>0</v>
      </c>
      <c r="G182" s="18">
        <v>0</v>
      </c>
      <c r="H182" s="21">
        <v>0</v>
      </c>
      <c r="I182" s="16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f t="shared" si="11"/>
        <v>0</v>
      </c>
      <c r="Q182" s="18">
        <v>0</v>
      </c>
      <c r="R182" s="18">
        <v>0</v>
      </c>
      <c r="S182" s="18">
        <v>0</v>
      </c>
      <c r="T182" s="18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8">
        <v>0</v>
      </c>
      <c r="AC182" s="21">
        <f t="shared" si="12"/>
        <v>276</v>
      </c>
      <c r="AD182" s="16">
        <v>0</v>
      </c>
      <c r="AE182" s="16">
        <v>0</v>
      </c>
      <c r="AF182" s="16">
        <v>0</v>
      </c>
      <c r="AG182" s="18">
        <v>0</v>
      </c>
      <c r="AH182" s="21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8">
        <v>276</v>
      </c>
      <c r="AW182" s="21">
        <f t="shared" si="13"/>
        <v>0</v>
      </c>
      <c r="AX182" s="16">
        <v>0</v>
      </c>
      <c r="AY182" s="16">
        <v>0</v>
      </c>
      <c r="AZ182" s="16">
        <v>0</v>
      </c>
      <c r="BA182" s="18">
        <v>0</v>
      </c>
      <c r="BB182" s="22">
        <f t="shared" si="14"/>
        <v>276</v>
      </c>
    </row>
    <row r="183" spans="1:54" ht="27.75" customHeight="1">
      <c r="A183" s="19" t="s">
        <v>222</v>
      </c>
      <c r="B183" s="21">
        <f t="shared" si="10"/>
        <v>0</v>
      </c>
      <c r="C183" s="16">
        <v>0</v>
      </c>
      <c r="D183" s="16">
        <v>0</v>
      </c>
      <c r="E183" s="16">
        <v>0</v>
      </c>
      <c r="F183" s="16">
        <v>0</v>
      </c>
      <c r="G183" s="18">
        <v>0</v>
      </c>
      <c r="H183" s="21">
        <v>0</v>
      </c>
      <c r="I183" s="16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f t="shared" si="11"/>
        <v>0</v>
      </c>
      <c r="Q183" s="18">
        <v>0</v>
      </c>
      <c r="R183" s="18">
        <v>0</v>
      </c>
      <c r="S183" s="18">
        <v>0</v>
      </c>
      <c r="T183" s="18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8">
        <v>0</v>
      </c>
      <c r="AC183" s="21">
        <f t="shared" si="12"/>
        <v>276</v>
      </c>
      <c r="AD183" s="16">
        <v>0</v>
      </c>
      <c r="AE183" s="16">
        <v>0</v>
      </c>
      <c r="AF183" s="16">
        <v>0</v>
      </c>
      <c r="AG183" s="18">
        <v>0</v>
      </c>
      <c r="AH183" s="21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8">
        <v>276</v>
      </c>
      <c r="AW183" s="21">
        <f t="shared" si="13"/>
        <v>0</v>
      </c>
      <c r="AX183" s="16">
        <v>0</v>
      </c>
      <c r="AY183" s="16">
        <v>0</v>
      </c>
      <c r="AZ183" s="16">
        <v>0</v>
      </c>
      <c r="BA183" s="18">
        <v>0</v>
      </c>
      <c r="BB183" s="22">
        <f t="shared" si="14"/>
        <v>276</v>
      </c>
    </row>
    <row r="184" spans="1:54" ht="27.75" customHeight="1">
      <c r="A184" s="19" t="s">
        <v>261</v>
      </c>
      <c r="B184" s="21">
        <f t="shared" si="10"/>
        <v>62.379999999999995</v>
      </c>
      <c r="C184" s="16">
        <v>22.25</v>
      </c>
      <c r="D184" s="16">
        <v>13.05</v>
      </c>
      <c r="E184" s="16">
        <v>0</v>
      </c>
      <c r="F184" s="16">
        <v>12.82</v>
      </c>
      <c r="G184" s="18">
        <v>9.98</v>
      </c>
      <c r="H184" s="21">
        <v>0</v>
      </c>
      <c r="I184" s="16">
        <v>3.99</v>
      </c>
      <c r="J184" s="18">
        <v>0</v>
      </c>
      <c r="K184" s="18">
        <v>0</v>
      </c>
      <c r="L184" s="18">
        <v>0.11</v>
      </c>
      <c r="M184" s="18">
        <v>0.18</v>
      </c>
      <c r="N184" s="18">
        <v>0</v>
      </c>
      <c r="O184" s="18">
        <v>0</v>
      </c>
      <c r="P184" s="18">
        <f t="shared" si="11"/>
        <v>25.72</v>
      </c>
      <c r="Q184" s="18">
        <v>0</v>
      </c>
      <c r="R184" s="18">
        <v>0</v>
      </c>
      <c r="S184" s="18">
        <v>6</v>
      </c>
      <c r="T184" s="18">
        <v>0</v>
      </c>
      <c r="U184" s="16">
        <v>0</v>
      </c>
      <c r="V184" s="16">
        <v>8</v>
      </c>
      <c r="W184" s="16">
        <v>3</v>
      </c>
      <c r="X184" s="16">
        <v>0</v>
      </c>
      <c r="Y184" s="16">
        <v>0</v>
      </c>
      <c r="Z184" s="16">
        <v>0</v>
      </c>
      <c r="AA184" s="16">
        <v>0</v>
      </c>
      <c r="AB184" s="18">
        <v>8.72</v>
      </c>
      <c r="AC184" s="21">
        <f t="shared" si="12"/>
        <v>20.92</v>
      </c>
      <c r="AD184" s="16">
        <v>0</v>
      </c>
      <c r="AE184" s="16">
        <v>0</v>
      </c>
      <c r="AF184" s="16">
        <v>0</v>
      </c>
      <c r="AG184" s="18">
        <v>0</v>
      </c>
      <c r="AH184" s="21">
        <v>5.99</v>
      </c>
      <c r="AI184" s="16">
        <v>1.76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8">
        <v>13.17</v>
      </c>
      <c r="AW184" s="21">
        <f t="shared" si="13"/>
        <v>555.5</v>
      </c>
      <c r="AX184" s="16">
        <v>486</v>
      </c>
      <c r="AY184" s="16">
        <v>0</v>
      </c>
      <c r="AZ184" s="16">
        <v>69.5</v>
      </c>
      <c r="BA184" s="18">
        <v>0</v>
      </c>
      <c r="BB184" s="22">
        <f t="shared" si="14"/>
        <v>664.52</v>
      </c>
    </row>
    <row r="185" spans="1:54" ht="27.75" customHeight="1">
      <c r="A185" s="19" t="s">
        <v>383</v>
      </c>
      <c r="B185" s="21">
        <f t="shared" si="10"/>
        <v>0</v>
      </c>
      <c r="C185" s="16">
        <v>0</v>
      </c>
      <c r="D185" s="16">
        <v>0</v>
      </c>
      <c r="E185" s="16">
        <v>0</v>
      </c>
      <c r="F185" s="16">
        <v>0</v>
      </c>
      <c r="G185" s="18">
        <v>0</v>
      </c>
      <c r="H185" s="21">
        <v>0</v>
      </c>
      <c r="I185" s="16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f t="shared" si="11"/>
        <v>0</v>
      </c>
      <c r="Q185" s="18">
        <v>0</v>
      </c>
      <c r="R185" s="18">
        <v>0</v>
      </c>
      <c r="S185" s="18">
        <v>0</v>
      </c>
      <c r="T185" s="18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8">
        <v>0</v>
      </c>
      <c r="AC185" s="21">
        <f t="shared" si="12"/>
        <v>0.87</v>
      </c>
      <c r="AD185" s="16">
        <v>0</v>
      </c>
      <c r="AE185" s="16">
        <v>0</v>
      </c>
      <c r="AF185" s="16">
        <v>0</v>
      </c>
      <c r="AG185" s="18">
        <v>0</v>
      </c>
      <c r="AH185" s="21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8">
        <v>0.87</v>
      </c>
      <c r="AW185" s="21">
        <f t="shared" si="13"/>
        <v>0</v>
      </c>
      <c r="AX185" s="16">
        <v>0</v>
      </c>
      <c r="AY185" s="16">
        <v>0</v>
      </c>
      <c r="AZ185" s="16">
        <v>0</v>
      </c>
      <c r="BA185" s="18">
        <v>0</v>
      </c>
      <c r="BB185" s="22">
        <f t="shared" si="14"/>
        <v>0.87</v>
      </c>
    </row>
    <row r="186" spans="1:54" ht="27.75" customHeight="1">
      <c r="A186" s="19" t="s">
        <v>289</v>
      </c>
      <c r="B186" s="21">
        <f t="shared" si="10"/>
        <v>31.479999999999997</v>
      </c>
      <c r="C186" s="16">
        <v>11.28</v>
      </c>
      <c r="D186" s="16">
        <v>6.6</v>
      </c>
      <c r="E186" s="16">
        <v>0</v>
      </c>
      <c r="F186" s="16">
        <v>6.41</v>
      </c>
      <c r="G186" s="18">
        <v>5.04</v>
      </c>
      <c r="H186" s="21">
        <v>0</v>
      </c>
      <c r="I186" s="16">
        <v>2.01</v>
      </c>
      <c r="J186" s="18">
        <v>0</v>
      </c>
      <c r="K186" s="18">
        <v>0</v>
      </c>
      <c r="L186" s="18">
        <v>0.05</v>
      </c>
      <c r="M186" s="18">
        <v>0.09</v>
      </c>
      <c r="N186" s="18">
        <v>0</v>
      </c>
      <c r="O186" s="18">
        <v>0</v>
      </c>
      <c r="P186" s="18">
        <f t="shared" si="11"/>
        <v>21.36</v>
      </c>
      <c r="Q186" s="18">
        <v>0</v>
      </c>
      <c r="R186" s="18">
        <v>0</v>
      </c>
      <c r="S186" s="18">
        <v>6</v>
      </c>
      <c r="T186" s="18">
        <v>0</v>
      </c>
      <c r="U186" s="16">
        <v>0</v>
      </c>
      <c r="V186" s="16">
        <v>8</v>
      </c>
      <c r="W186" s="16">
        <v>3</v>
      </c>
      <c r="X186" s="16">
        <v>0</v>
      </c>
      <c r="Y186" s="16">
        <v>0</v>
      </c>
      <c r="Z186" s="16">
        <v>0</v>
      </c>
      <c r="AA186" s="16">
        <v>0</v>
      </c>
      <c r="AB186" s="18">
        <v>4.36</v>
      </c>
      <c r="AC186" s="21">
        <f t="shared" si="12"/>
        <v>7.91</v>
      </c>
      <c r="AD186" s="16">
        <v>0</v>
      </c>
      <c r="AE186" s="16">
        <v>0</v>
      </c>
      <c r="AF186" s="16">
        <v>0</v>
      </c>
      <c r="AG186" s="18">
        <v>0</v>
      </c>
      <c r="AH186" s="21">
        <v>3.02</v>
      </c>
      <c r="AI186" s="16">
        <v>0.89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8">
        <v>4</v>
      </c>
      <c r="AW186" s="21">
        <f t="shared" si="13"/>
        <v>486</v>
      </c>
      <c r="AX186" s="16">
        <v>486</v>
      </c>
      <c r="AY186" s="16">
        <v>0</v>
      </c>
      <c r="AZ186" s="16">
        <v>0</v>
      </c>
      <c r="BA186" s="18">
        <v>0</v>
      </c>
      <c r="BB186" s="22">
        <f t="shared" si="14"/>
        <v>546.75</v>
      </c>
    </row>
    <row r="187" spans="1:54" ht="27.75" customHeight="1">
      <c r="A187" s="19" t="s">
        <v>231</v>
      </c>
      <c r="B187" s="21">
        <f t="shared" si="10"/>
        <v>30.900000000000002</v>
      </c>
      <c r="C187" s="16">
        <v>10.97</v>
      </c>
      <c r="D187" s="16">
        <v>6.45</v>
      </c>
      <c r="E187" s="16">
        <v>0</v>
      </c>
      <c r="F187" s="16">
        <v>6.41</v>
      </c>
      <c r="G187" s="18">
        <v>4.94</v>
      </c>
      <c r="H187" s="21">
        <v>0</v>
      </c>
      <c r="I187" s="16">
        <v>1.98</v>
      </c>
      <c r="J187" s="18">
        <v>0</v>
      </c>
      <c r="K187" s="18">
        <v>0</v>
      </c>
      <c r="L187" s="18">
        <v>0.06</v>
      </c>
      <c r="M187" s="18">
        <v>0.09</v>
      </c>
      <c r="N187" s="18">
        <v>0</v>
      </c>
      <c r="O187" s="18">
        <v>0</v>
      </c>
      <c r="P187" s="18">
        <f t="shared" si="11"/>
        <v>4.36</v>
      </c>
      <c r="Q187" s="18">
        <v>0</v>
      </c>
      <c r="R187" s="18">
        <v>0</v>
      </c>
      <c r="S187" s="18">
        <v>0</v>
      </c>
      <c r="T187" s="18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8">
        <v>4.36</v>
      </c>
      <c r="AC187" s="21">
        <f t="shared" si="12"/>
        <v>12.14</v>
      </c>
      <c r="AD187" s="16">
        <v>0</v>
      </c>
      <c r="AE187" s="16">
        <v>0</v>
      </c>
      <c r="AF187" s="16">
        <v>0</v>
      </c>
      <c r="AG187" s="18">
        <v>0</v>
      </c>
      <c r="AH187" s="21">
        <v>2.97</v>
      </c>
      <c r="AI187" s="16">
        <v>0.87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8">
        <v>8.3</v>
      </c>
      <c r="AW187" s="21">
        <f t="shared" si="13"/>
        <v>69.5</v>
      </c>
      <c r="AX187" s="16">
        <v>0</v>
      </c>
      <c r="AY187" s="16">
        <v>0</v>
      </c>
      <c r="AZ187" s="16">
        <v>69.5</v>
      </c>
      <c r="BA187" s="18">
        <v>0</v>
      </c>
      <c r="BB187" s="22">
        <f t="shared" si="14"/>
        <v>116.9</v>
      </c>
    </row>
    <row r="188" spans="1:54" ht="27.75" customHeight="1">
      <c r="A188" s="19" t="s">
        <v>80</v>
      </c>
      <c r="B188" s="21">
        <f t="shared" si="10"/>
        <v>54.21000000000001</v>
      </c>
      <c r="C188" s="16">
        <v>17.46</v>
      </c>
      <c r="D188" s="16">
        <v>17.94</v>
      </c>
      <c r="E188" s="16">
        <v>6.2</v>
      </c>
      <c r="F188" s="16">
        <v>1.28</v>
      </c>
      <c r="G188" s="18">
        <v>8.05</v>
      </c>
      <c r="H188" s="21">
        <v>0</v>
      </c>
      <c r="I188" s="16">
        <v>3.08</v>
      </c>
      <c r="J188" s="18">
        <v>0</v>
      </c>
      <c r="K188" s="18">
        <v>0</v>
      </c>
      <c r="L188" s="18">
        <v>0.07</v>
      </c>
      <c r="M188" s="18">
        <v>0.13</v>
      </c>
      <c r="N188" s="18">
        <v>0</v>
      </c>
      <c r="O188" s="18">
        <v>0</v>
      </c>
      <c r="P188" s="18">
        <f t="shared" si="11"/>
        <v>90.74</v>
      </c>
      <c r="Q188" s="18">
        <v>1.08</v>
      </c>
      <c r="R188" s="18">
        <v>0</v>
      </c>
      <c r="S188" s="18">
        <v>4.3</v>
      </c>
      <c r="T188" s="18">
        <v>0</v>
      </c>
      <c r="U188" s="16">
        <v>0</v>
      </c>
      <c r="V188" s="16">
        <v>0</v>
      </c>
      <c r="W188" s="16">
        <v>2</v>
      </c>
      <c r="X188" s="16">
        <v>0</v>
      </c>
      <c r="Y188" s="16">
        <v>0</v>
      </c>
      <c r="Z188" s="16">
        <v>0</v>
      </c>
      <c r="AA188" s="16">
        <v>0</v>
      </c>
      <c r="AB188" s="18">
        <v>83.36</v>
      </c>
      <c r="AC188" s="21">
        <f t="shared" si="12"/>
        <v>85.38</v>
      </c>
      <c r="AD188" s="16">
        <v>0</v>
      </c>
      <c r="AE188" s="16">
        <v>0</v>
      </c>
      <c r="AF188" s="16">
        <v>0</v>
      </c>
      <c r="AG188" s="18">
        <v>0</v>
      </c>
      <c r="AH188" s="21">
        <v>4.61</v>
      </c>
      <c r="AI188" s="16">
        <v>1.77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8">
        <v>79</v>
      </c>
      <c r="AW188" s="21">
        <f t="shared" si="13"/>
        <v>55.1</v>
      </c>
      <c r="AX188" s="16">
        <v>42.1</v>
      </c>
      <c r="AY188" s="16">
        <v>0</v>
      </c>
      <c r="AZ188" s="16">
        <v>13</v>
      </c>
      <c r="BA188" s="18">
        <v>0</v>
      </c>
      <c r="BB188" s="22">
        <f t="shared" si="14"/>
        <v>285.43</v>
      </c>
    </row>
    <row r="189" spans="1:54" ht="27.75" customHeight="1">
      <c r="A189" s="19" t="s">
        <v>245</v>
      </c>
      <c r="B189" s="21">
        <f t="shared" si="10"/>
        <v>54.21000000000001</v>
      </c>
      <c r="C189" s="16">
        <v>17.46</v>
      </c>
      <c r="D189" s="16">
        <v>17.94</v>
      </c>
      <c r="E189" s="16">
        <v>6.2</v>
      </c>
      <c r="F189" s="16">
        <v>1.28</v>
      </c>
      <c r="G189" s="18">
        <v>8.05</v>
      </c>
      <c r="H189" s="21">
        <v>0</v>
      </c>
      <c r="I189" s="16">
        <v>3.08</v>
      </c>
      <c r="J189" s="18">
        <v>0</v>
      </c>
      <c r="K189" s="18">
        <v>0</v>
      </c>
      <c r="L189" s="18">
        <v>0.07</v>
      </c>
      <c r="M189" s="18">
        <v>0.13</v>
      </c>
      <c r="N189" s="18">
        <v>0</v>
      </c>
      <c r="O189" s="18">
        <v>0</v>
      </c>
      <c r="P189" s="18">
        <f t="shared" si="11"/>
        <v>14.34</v>
      </c>
      <c r="Q189" s="18">
        <v>1.08</v>
      </c>
      <c r="R189" s="18">
        <v>0</v>
      </c>
      <c r="S189" s="18">
        <v>4.3</v>
      </c>
      <c r="T189" s="18">
        <v>0</v>
      </c>
      <c r="U189" s="16">
        <v>0</v>
      </c>
      <c r="V189" s="16">
        <v>0</v>
      </c>
      <c r="W189" s="16">
        <v>2</v>
      </c>
      <c r="X189" s="16">
        <v>0</v>
      </c>
      <c r="Y189" s="16">
        <v>0</v>
      </c>
      <c r="Z189" s="16">
        <v>0</v>
      </c>
      <c r="AA189" s="16">
        <v>0</v>
      </c>
      <c r="AB189" s="18">
        <v>6.96</v>
      </c>
      <c r="AC189" s="21">
        <f t="shared" si="12"/>
        <v>19.380000000000003</v>
      </c>
      <c r="AD189" s="16">
        <v>0</v>
      </c>
      <c r="AE189" s="16">
        <v>0</v>
      </c>
      <c r="AF189" s="16">
        <v>0</v>
      </c>
      <c r="AG189" s="18">
        <v>0</v>
      </c>
      <c r="AH189" s="21">
        <v>4.61</v>
      </c>
      <c r="AI189" s="16">
        <v>1.77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8">
        <v>13</v>
      </c>
      <c r="AW189" s="21">
        <f t="shared" si="13"/>
        <v>0</v>
      </c>
      <c r="AX189" s="16">
        <v>0</v>
      </c>
      <c r="AY189" s="16">
        <v>0</v>
      </c>
      <c r="AZ189" s="16">
        <v>0</v>
      </c>
      <c r="BA189" s="18">
        <v>0</v>
      </c>
      <c r="BB189" s="22">
        <f t="shared" si="14"/>
        <v>87.93</v>
      </c>
    </row>
    <row r="190" spans="1:54" ht="27.75" customHeight="1">
      <c r="A190" s="19" t="s">
        <v>241</v>
      </c>
      <c r="B190" s="21">
        <f t="shared" si="10"/>
        <v>0</v>
      </c>
      <c r="C190" s="16">
        <v>0</v>
      </c>
      <c r="D190" s="16">
        <v>0</v>
      </c>
      <c r="E190" s="16">
        <v>0</v>
      </c>
      <c r="F190" s="16">
        <v>0</v>
      </c>
      <c r="G190" s="18">
        <v>0</v>
      </c>
      <c r="H190" s="21">
        <v>0</v>
      </c>
      <c r="I190" s="16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f t="shared" si="11"/>
        <v>0</v>
      </c>
      <c r="Q190" s="18">
        <v>0</v>
      </c>
      <c r="R190" s="18">
        <v>0</v>
      </c>
      <c r="S190" s="18">
        <v>0</v>
      </c>
      <c r="T190" s="18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8">
        <v>0</v>
      </c>
      <c r="AC190" s="21">
        <f t="shared" si="12"/>
        <v>2</v>
      </c>
      <c r="AD190" s="16">
        <v>0</v>
      </c>
      <c r="AE190" s="16">
        <v>0</v>
      </c>
      <c r="AF190" s="16">
        <v>0</v>
      </c>
      <c r="AG190" s="18">
        <v>0</v>
      </c>
      <c r="AH190" s="21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8">
        <v>2</v>
      </c>
      <c r="AW190" s="21">
        <f t="shared" si="13"/>
        <v>5</v>
      </c>
      <c r="AX190" s="16">
        <v>5</v>
      </c>
      <c r="AY190" s="16">
        <v>0</v>
      </c>
      <c r="AZ190" s="16">
        <v>0</v>
      </c>
      <c r="BA190" s="18">
        <v>0</v>
      </c>
      <c r="BB190" s="22">
        <f t="shared" si="14"/>
        <v>7</v>
      </c>
    </row>
    <row r="191" spans="1:54" ht="27.75" customHeight="1">
      <c r="A191" s="19" t="s">
        <v>262</v>
      </c>
      <c r="B191" s="21">
        <f t="shared" si="10"/>
        <v>0</v>
      </c>
      <c r="C191" s="16">
        <v>0</v>
      </c>
      <c r="D191" s="16">
        <v>0</v>
      </c>
      <c r="E191" s="16">
        <v>0</v>
      </c>
      <c r="F191" s="16">
        <v>0</v>
      </c>
      <c r="G191" s="18">
        <v>0</v>
      </c>
      <c r="H191" s="21">
        <v>0</v>
      </c>
      <c r="I191" s="16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f t="shared" si="11"/>
        <v>0</v>
      </c>
      <c r="Q191" s="18">
        <v>0</v>
      </c>
      <c r="R191" s="18">
        <v>0</v>
      </c>
      <c r="S191" s="18">
        <v>0</v>
      </c>
      <c r="T191" s="18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8">
        <v>0</v>
      </c>
      <c r="AC191" s="21">
        <f t="shared" si="12"/>
        <v>6.7</v>
      </c>
      <c r="AD191" s="16">
        <v>0</v>
      </c>
      <c r="AE191" s="16">
        <v>0</v>
      </c>
      <c r="AF191" s="16">
        <v>0</v>
      </c>
      <c r="AG191" s="18">
        <v>0</v>
      </c>
      <c r="AH191" s="21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8">
        <v>6.7</v>
      </c>
      <c r="AW191" s="21">
        <f t="shared" si="13"/>
        <v>17</v>
      </c>
      <c r="AX191" s="16">
        <v>17</v>
      </c>
      <c r="AY191" s="16">
        <v>0</v>
      </c>
      <c r="AZ191" s="16">
        <v>0</v>
      </c>
      <c r="BA191" s="18">
        <v>0</v>
      </c>
      <c r="BB191" s="22">
        <f t="shared" si="14"/>
        <v>23.7</v>
      </c>
    </row>
    <row r="192" spans="1:54" ht="27.75" customHeight="1">
      <c r="A192" s="19" t="s">
        <v>19</v>
      </c>
      <c r="B192" s="21">
        <f t="shared" si="10"/>
        <v>0</v>
      </c>
      <c r="C192" s="16">
        <v>0</v>
      </c>
      <c r="D192" s="16">
        <v>0</v>
      </c>
      <c r="E192" s="16">
        <v>0</v>
      </c>
      <c r="F192" s="16">
        <v>0</v>
      </c>
      <c r="G192" s="18">
        <v>0</v>
      </c>
      <c r="H192" s="21">
        <v>0</v>
      </c>
      <c r="I192" s="16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f t="shared" si="11"/>
        <v>76.4</v>
      </c>
      <c r="Q192" s="18">
        <v>0</v>
      </c>
      <c r="R192" s="18">
        <v>0</v>
      </c>
      <c r="S192" s="18">
        <v>0</v>
      </c>
      <c r="T192" s="18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8">
        <v>76.4</v>
      </c>
      <c r="AC192" s="21">
        <f t="shared" si="12"/>
        <v>57.3</v>
      </c>
      <c r="AD192" s="16">
        <v>0</v>
      </c>
      <c r="AE192" s="16">
        <v>0</v>
      </c>
      <c r="AF192" s="16">
        <v>0</v>
      </c>
      <c r="AG192" s="18">
        <v>0</v>
      </c>
      <c r="AH192" s="21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8">
        <v>57.3</v>
      </c>
      <c r="AW192" s="21">
        <f t="shared" si="13"/>
        <v>33.1</v>
      </c>
      <c r="AX192" s="16">
        <v>20.1</v>
      </c>
      <c r="AY192" s="16">
        <v>0</v>
      </c>
      <c r="AZ192" s="16">
        <v>13</v>
      </c>
      <c r="BA192" s="18">
        <v>0</v>
      </c>
      <c r="BB192" s="22">
        <f t="shared" si="14"/>
        <v>166.79999999999998</v>
      </c>
    </row>
    <row r="193" spans="1:54" ht="27.75" customHeight="1">
      <c r="A193" s="19" t="s">
        <v>243</v>
      </c>
      <c r="B193" s="21">
        <f t="shared" si="10"/>
        <v>0</v>
      </c>
      <c r="C193" s="16">
        <v>0</v>
      </c>
      <c r="D193" s="16">
        <v>0</v>
      </c>
      <c r="E193" s="16">
        <v>0</v>
      </c>
      <c r="F193" s="16">
        <v>0</v>
      </c>
      <c r="G193" s="18">
        <v>0</v>
      </c>
      <c r="H193" s="21">
        <v>0</v>
      </c>
      <c r="I193" s="16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f t="shared" si="11"/>
        <v>0</v>
      </c>
      <c r="Q193" s="18">
        <v>0</v>
      </c>
      <c r="R193" s="18">
        <v>0</v>
      </c>
      <c r="S193" s="18">
        <v>0</v>
      </c>
      <c r="T193" s="18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8">
        <v>0</v>
      </c>
      <c r="AC193" s="21">
        <f t="shared" si="12"/>
        <v>30</v>
      </c>
      <c r="AD193" s="16">
        <v>0</v>
      </c>
      <c r="AE193" s="16">
        <v>0</v>
      </c>
      <c r="AF193" s="16">
        <v>0</v>
      </c>
      <c r="AG193" s="18">
        <v>0</v>
      </c>
      <c r="AH193" s="21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8">
        <v>30</v>
      </c>
      <c r="AW193" s="21">
        <f t="shared" si="13"/>
        <v>0</v>
      </c>
      <c r="AX193" s="16">
        <v>0</v>
      </c>
      <c r="AY193" s="16">
        <v>0</v>
      </c>
      <c r="AZ193" s="16">
        <v>0</v>
      </c>
      <c r="BA193" s="18">
        <v>0</v>
      </c>
      <c r="BB193" s="22">
        <f t="shared" si="14"/>
        <v>30</v>
      </c>
    </row>
    <row r="194" spans="1:54" ht="27.75" customHeight="1">
      <c r="A194" s="19" t="s">
        <v>22</v>
      </c>
      <c r="B194" s="21">
        <f t="shared" si="10"/>
        <v>0</v>
      </c>
      <c r="C194" s="16">
        <v>0</v>
      </c>
      <c r="D194" s="16">
        <v>0</v>
      </c>
      <c r="E194" s="16">
        <v>0</v>
      </c>
      <c r="F194" s="16">
        <v>0</v>
      </c>
      <c r="G194" s="18">
        <v>0</v>
      </c>
      <c r="H194" s="21">
        <v>0</v>
      </c>
      <c r="I194" s="16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f t="shared" si="11"/>
        <v>0</v>
      </c>
      <c r="Q194" s="18">
        <v>0</v>
      </c>
      <c r="R194" s="18">
        <v>0</v>
      </c>
      <c r="S194" s="18">
        <v>0</v>
      </c>
      <c r="T194" s="18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8">
        <v>0</v>
      </c>
      <c r="AC194" s="21">
        <f t="shared" si="12"/>
        <v>30</v>
      </c>
      <c r="AD194" s="16">
        <v>0</v>
      </c>
      <c r="AE194" s="16">
        <v>0</v>
      </c>
      <c r="AF194" s="16">
        <v>0</v>
      </c>
      <c r="AG194" s="18">
        <v>0</v>
      </c>
      <c r="AH194" s="21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8">
        <v>30</v>
      </c>
      <c r="AW194" s="21">
        <f t="shared" si="13"/>
        <v>0</v>
      </c>
      <c r="AX194" s="16">
        <v>0</v>
      </c>
      <c r="AY194" s="16">
        <v>0</v>
      </c>
      <c r="AZ194" s="16">
        <v>0</v>
      </c>
      <c r="BA194" s="18">
        <v>0</v>
      </c>
      <c r="BB194" s="22">
        <f t="shared" si="14"/>
        <v>30</v>
      </c>
    </row>
    <row r="195" spans="1:54" ht="27.75" customHeight="1">
      <c r="A195" s="19" t="s">
        <v>363</v>
      </c>
      <c r="B195" s="21">
        <f t="shared" si="10"/>
        <v>15.239999999999998</v>
      </c>
      <c r="C195" s="16">
        <v>4.3</v>
      </c>
      <c r="D195" s="16">
        <v>5.91</v>
      </c>
      <c r="E195" s="16">
        <v>1.79</v>
      </c>
      <c r="F195" s="16">
        <v>0</v>
      </c>
      <c r="G195" s="18">
        <v>2.32</v>
      </c>
      <c r="H195" s="21">
        <v>0</v>
      </c>
      <c r="I195" s="16">
        <v>0.86</v>
      </c>
      <c r="J195" s="18">
        <v>0</v>
      </c>
      <c r="K195" s="18">
        <v>0</v>
      </c>
      <c r="L195" s="18">
        <v>0.02</v>
      </c>
      <c r="M195" s="18">
        <v>0.04</v>
      </c>
      <c r="N195" s="18">
        <v>0</v>
      </c>
      <c r="O195" s="18">
        <v>0</v>
      </c>
      <c r="P195" s="18">
        <f t="shared" si="11"/>
        <v>12.57</v>
      </c>
      <c r="Q195" s="18">
        <v>0.42</v>
      </c>
      <c r="R195" s="18">
        <v>0</v>
      </c>
      <c r="S195" s="18">
        <v>0.5</v>
      </c>
      <c r="T195" s="18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8">
        <v>11.65</v>
      </c>
      <c r="AC195" s="21">
        <f t="shared" si="12"/>
        <v>1.8</v>
      </c>
      <c r="AD195" s="16">
        <v>0</v>
      </c>
      <c r="AE195" s="16">
        <v>0</v>
      </c>
      <c r="AF195" s="16">
        <v>0</v>
      </c>
      <c r="AG195" s="18">
        <v>0</v>
      </c>
      <c r="AH195" s="21">
        <v>1.29</v>
      </c>
      <c r="AI195" s="16">
        <v>0.51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8">
        <v>0</v>
      </c>
      <c r="AW195" s="21">
        <f t="shared" si="13"/>
        <v>3.5</v>
      </c>
      <c r="AX195" s="16">
        <v>3.5</v>
      </c>
      <c r="AY195" s="16">
        <v>0</v>
      </c>
      <c r="AZ195" s="16">
        <v>0</v>
      </c>
      <c r="BA195" s="18">
        <v>0</v>
      </c>
      <c r="BB195" s="22">
        <f t="shared" si="14"/>
        <v>33.11</v>
      </c>
    </row>
    <row r="196" spans="1:54" ht="27.75" customHeight="1">
      <c r="A196" s="19" t="s">
        <v>219</v>
      </c>
      <c r="B196" s="21">
        <f t="shared" si="10"/>
        <v>15.239999999999998</v>
      </c>
      <c r="C196" s="16">
        <v>4.3</v>
      </c>
      <c r="D196" s="16">
        <v>5.91</v>
      </c>
      <c r="E196" s="16">
        <v>1.79</v>
      </c>
      <c r="F196" s="16">
        <v>0</v>
      </c>
      <c r="G196" s="18">
        <v>2.32</v>
      </c>
      <c r="H196" s="21">
        <v>0</v>
      </c>
      <c r="I196" s="16">
        <v>0.86</v>
      </c>
      <c r="J196" s="18">
        <v>0</v>
      </c>
      <c r="K196" s="18">
        <v>0</v>
      </c>
      <c r="L196" s="18">
        <v>0.02</v>
      </c>
      <c r="M196" s="18">
        <v>0.04</v>
      </c>
      <c r="N196" s="18">
        <v>0</v>
      </c>
      <c r="O196" s="18">
        <v>0</v>
      </c>
      <c r="P196" s="18">
        <f t="shared" si="11"/>
        <v>12.57</v>
      </c>
      <c r="Q196" s="18">
        <v>0.42</v>
      </c>
      <c r="R196" s="18">
        <v>0</v>
      </c>
      <c r="S196" s="18">
        <v>0.5</v>
      </c>
      <c r="T196" s="18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8">
        <v>11.65</v>
      </c>
      <c r="AC196" s="21">
        <f t="shared" si="12"/>
        <v>1.8</v>
      </c>
      <c r="AD196" s="16">
        <v>0</v>
      </c>
      <c r="AE196" s="16">
        <v>0</v>
      </c>
      <c r="AF196" s="16">
        <v>0</v>
      </c>
      <c r="AG196" s="18">
        <v>0</v>
      </c>
      <c r="AH196" s="21">
        <v>1.29</v>
      </c>
      <c r="AI196" s="16">
        <v>0.51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8">
        <v>0</v>
      </c>
      <c r="AW196" s="21">
        <f t="shared" si="13"/>
        <v>3.5</v>
      </c>
      <c r="AX196" s="16">
        <v>3.5</v>
      </c>
      <c r="AY196" s="16">
        <v>0</v>
      </c>
      <c r="AZ196" s="16">
        <v>0</v>
      </c>
      <c r="BA196" s="18">
        <v>0</v>
      </c>
      <c r="BB196" s="22">
        <f t="shared" si="14"/>
        <v>33.11</v>
      </c>
    </row>
    <row r="197" spans="1:54" ht="27.75" customHeight="1">
      <c r="A197" s="19" t="s">
        <v>124</v>
      </c>
      <c r="B197" s="21">
        <f aca="true" t="shared" si="15" ref="B197:B260">C197+D197+E197+F197+G197+H197+I197+J197+K197+L197+M197+N197+O197</f>
        <v>0</v>
      </c>
      <c r="C197" s="16">
        <v>0</v>
      </c>
      <c r="D197" s="16">
        <v>0</v>
      </c>
      <c r="E197" s="16">
        <v>0</v>
      </c>
      <c r="F197" s="16">
        <v>0</v>
      </c>
      <c r="G197" s="18">
        <v>0</v>
      </c>
      <c r="H197" s="21">
        <v>0</v>
      </c>
      <c r="I197" s="16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f aca="true" t="shared" si="16" ref="P197:P260">Q197+R197+S197+T197+U197+V197+W197+X197+Y197+Z197+AA197+AB197</f>
        <v>0</v>
      </c>
      <c r="Q197" s="18">
        <v>0</v>
      </c>
      <c r="R197" s="18">
        <v>0</v>
      </c>
      <c r="S197" s="18">
        <v>0</v>
      </c>
      <c r="T197" s="18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8">
        <v>0</v>
      </c>
      <c r="AC197" s="21">
        <f aca="true" t="shared" si="17" ref="AC197:AC260">AD197+AE197+AF197+AG197+AH197+AI197+AJ197+AK197+AL197+AM197+AN197+AO197+AP197+AQ197+AR197+AS197+AT197+AU197+AV197</f>
        <v>301</v>
      </c>
      <c r="AD197" s="16">
        <v>0</v>
      </c>
      <c r="AE197" s="16">
        <v>0</v>
      </c>
      <c r="AF197" s="16">
        <v>0</v>
      </c>
      <c r="AG197" s="18">
        <v>0</v>
      </c>
      <c r="AH197" s="21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8">
        <v>301</v>
      </c>
      <c r="AW197" s="21">
        <f aca="true" t="shared" si="18" ref="AW197:AW260">AX197+AY197+AZ197+BA197</f>
        <v>0</v>
      </c>
      <c r="AX197" s="16">
        <v>0</v>
      </c>
      <c r="AY197" s="16">
        <v>0</v>
      </c>
      <c r="AZ197" s="16">
        <v>0</v>
      </c>
      <c r="BA197" s="18">
        <v>0</v>
      </c>
      <c r="BB197" s="22">
        <f aca="true" t="shared" si="19" ref="BB197:BB260">B197+P197+AC197+AW197</f>
        <v>301</v>
      </c>
    </row>
    <row r="198" spans="1:54" ht="27.75" customHeight="1">
      <c r="A198" s="19" t="s">
        <v>354</v>
      </c>
      <c r="B198" s="21">
        <f t="shared" si="15"/>
        <v>0</v>
      </c>
      <c r="C198" s="16">
        <v>0</v>
      </c>
      <c r="D198" s="16">
        <v>0</v>
      </c>
      <c r="E198" s="16">
        <v>0</v>
      </c>
      <c r="F198" s="16">
        <v>0</v>
      </c>
      <c r="G198" s="18">
        <v>0</v>
      </c>
      <c r="H198" s="21">
        <v>0</v>
      </c>
      <c r="I198" s="16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f t="shared" si="16"/>
        <v>0</v>
      </c>
      <c r="Q198" s="18">
        <v>0</v>
      </c>
      <c r="R198" s="18">
        <v>0</v>
      </c>
      <c r="S198" s="18">
        <v>0</v>
      </c>
      <c r="T198" s="18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8">
        <v>0</v>
      </c>
      <c r="AC198" s="21">
        <f t="shared" si="17"/>
        <v>78</v>
      </c>
      <c r="AD198" s="16">
        <v>0</v>
      </c>
      <c r="AE198" s="16">
        <v>0</v>
      </c>
      <c r="AF198" s="16">
        <v>0</v>
      </c>
      <c r="AG198" s="18">
        <v>0</v>
      </c>
      <c r="AH198" s="21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8">
        <v>78</v>
      </c>
      <c r="AW198" s="21">
        <f t="shared" si="18"/>
        <v>0</v>
      </c>
      <c r="AX198" s="16">
        <v>0</v>
      </c>
      <c r="AY198" s="16">
        <v>0</v>
      </c>
      <c r="AZ198" s="16">
        <v>0</v>
      </c>
      <c r="BA198" s="18">
        <v>0</v>
      </c>
      <c r="BB198" s="22">
        <f t="shared" si="19"/>
        <v>78</v>
      </c>
    </row>
    <row r="199" spans="1:54" ht="27.75" customHeight="1">
      <c r="A199" s="19" t="s">
        <v>185</v>
      </c>
      <c r="B199" s="21">
        <f t="shared" si="15"/>
        <v>0</v>
      </c>
      <c r="C199" s="16">
        <v>0</v>
      </c>
      <c r="D199" s="16">
        <v>0</v>
      </c>
      <c r="E199" s="16">
        <v>0</v>
      </c>
      <c r="F199" s="16">
        <v>0</v>
      </c>
      <c r="G199" s="18">
        <v>0</v>
      </c>
      <c r="H199" s="21">
        <v>0</v>
      </c>
      <c r="I199" s="16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f t="shared" si="16"/>
        <v>0</v>
      </c>
      <c r="Q199" s="18">
        <v>0</v>
      </c>
      <c r="R199" s="18">
        <v>0</v>
      </c>
      <c r="S199" s="18">
        <v>0</v>
      </c>
      <c r="T199" s="18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8">
        <v>0</v>
      </c>
      <c r="AC199" s="21">
        <f t="shared" si="17"/>
        <v>223</v>
      </c>
      <c r="AD199" s="16">
        <v>0</v>
      </c>
      <c r="AE199" s="16">
        <v>0</v>
      </c>
      <c r="AF199" s="16">
        <v>0</v>
      </c>
      <c r="AG199" s="18">
        <v>0</v>
      </c>
      <c r="AH199" s="21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8">
        <v>223</v>
      </c>
      <c r="AW199" s="21">
        <f t="shared" si="18"/>
        <v>0</v>
      </c>
      <c r="AX199" s="16">
        <v>0</v>
      </c>
      <c r="AY199" s="16">
        <v>0</v>
      </c>
      <c r="AZ199" s="16">
        <v>0</v>
      </c>
      <c r="BA199" s="18">
        <v>0</v>
      </c>
      <c r="BB199" s="22">
        <f t="shared" si="19"/>
        <v>223</v>
      </c>
    </row>
    <row r="200" spans="1:54" ht="27.75" customHeight="1">
      <c r="A200" s="19" t="s">
        <v>272</v>
      </c>
      <c r="B200" s="21">
        <f t="shared" si="15"/>
        <v>0</v>
      </c>
      <c r="C200" s="16">
        <v>0</v>
      </c>
      <c r="D200" s="16">
        <v>0</v>
      </c>
      <c r="E200" s="16">
        <v>0</v>
      </c>
      <c r="F200" s="16">
        <v>0</v>
      </c>
      <c r="G200" s="18">
        <v>0</v>
      </c>
      <c r="H200" s="21">
        <v>0</v>
      </c>
      <c r="I200" s="16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f t="shared" si="16"/>
        <v>0</v>
      </c>
      <c r="Q200" s="18">
        <v>0</v>
      </c>
      <c r="R200" s="18">
        <v>0</v>
      </c>
      <c r="S200" s="18">
        <v>0</v>
      </c>
      <c r="T200" s="18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8">
        <v>0</v>
      </c>
      <c r="AC200" s="21">
        <f t="shared" si="17"/>
        <v>10</v>
      </c>
      <c r="AD200" s="16">
        <v>0</v>
      </c>
      <c r="AE200" s="16">
        <v>0</v>
      </c>
      <c r="AF200" s="16">
        <v>0</v>
      </c>
      <c r="AG200" s="18">
        <v>0</v>
      </c>
      <c r="AH200" s="21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8">
        <v>10</v>
      </c>
      <c r="AW200" s="21">
        <f t="shared" si="18"/>
        <v>0</v>
      </c>
      <c r="AX200" s="16">
        <v>0</v>
      </c>
      <c r="AY200" s="16">
        <v>0</v>
      </c>
      <c r="AZ200" s="16">
        <v>0</v>
      </c>
      <c r="BA200" s="18">
        <v>0</v>
      </c>
      <c r="BB200" s="22">
        <f t="shared" si="19"/>
        <v>10</v>
      </c>
    </row>
    <row r="201" spans="1:54" ht="27.75" customHeight="1">
      <c r="A201" s="19" t="s">
        <v>279</v>
      </c>
      <c r="B201" s="21">
        <f t="shared" si="15"/>
        <v>0</v>
      </c>
      <c r="C201" s="16">
        <v>0</v>
      </c>
      <c r="D201" s="16">
        <v>0</v>
      </c>
      <c r="E201" s="16">
        <v>0</v>
      </c>
      <c r="F201" s="16">
        <v>0</v>
      </c>
      <c r="G201" s="18">
        <v>0</v>
      </c>
      <c r="H201" s="21">
        <v>0</v>
      </c>
      <c r="I201" s="16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f t="shared" si="16"/>
        <v>0</v>
      </c>
      <c r="Q201" s="18">
        <v>0</v>
      </c>
      <c r="R201" s="18">
        <v>0</v>
      </c>
      <c r="S201" s="18">
        <v>0</v>
      </c>
      <c r="T201" s="18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8">
        <v>0</v>
      </c>
      <c r="AC201" s="21">
        <f t="shared" si="17"/>
        <v>10</v>
      </c>
      <c r="AD201" s="16">
        <v>0</v>
      </c>
      <c r="AE201" s="16">
        <v>0</v>
      </c>
      <c r="AF201" s="16">
        <v>0</v>
      </c>
      <c r="AG201" s="18">
        <v>0</v>
      </c>
      <c r="AH201" s="21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8">
        <v>10</v>
      </c>
      <c r="AW201" s="21">
        <f t="shared" si="18"/>
        <v>0</v>
      </c>
      <c r="AX201" s="16">
        <v>0</v>
      </c>
      <c r="AY201" s="16">
        <v>0</v>
      </c>
      <c r="AZ201" s="16">
        <v>0</v>
      </c>
      <c r="BA201" s="18">
        <v>0</v>
      </c>
      <c r="BB201" s="22">
        <f t="shared" si="19"/>
        <v>10</v>
      </c>
    </row>
    <row r="202" spans="1:54" ht="27.75" customHeight="1">
      <c r="A202" s="19" t="s">
        <v>30</v>
      </c>
      <c r="B202" s="21">
        <f t="shared" si="15"/>
        <v>0</v>
      </c>
      <c r="C202" s="16">
        <v>0</v>
      </c>
      <c r="D202" s="16">
        <v>0</v>
      </c>
      <c r="E202" s="16">
        <v>0</v>
      </c>
      <c r="F202" s="16">
        <v>0</v>
      </c>
      <c r="G202" s="18">
        <v>0</v>
      </c>
      <c r="H202" s="21">
        <v>0</v>
      </c>
      <c r="I202" s="16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f t="shared" si="16"/>
        <v>0</v>
      </c>
      <c r="Q202" s="18">
        <v>0</v>
      </c>
      <c r="R202" s="18">
        <v>0</v>
      </c>
      <c r="S202" s="18">
        <v>0</v>
      </c>
      <c r="T202" s="18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8">
        <v>0</v>
      </c>
      <c r="AC202" s="21">
        <f t="shared" si="17"/>
        <v>536</v>
      </c>
      <c r="AD202" s="16">
        <v>0</v>
      </c>
      <c r="AE202" s="16">
        <v>0</v>
      </c>
      <c r="AF202" s="16">
        <v>0</v>
      </c>
      <c r="AG202" s="18">
        <v>0</v>
      </c>
      <c r="AH202" s="21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8">
        <v>536</v>
      </c>
      <c r="AW202" s="21">
        <f t="shared" si="18"/>
        <v>0</v>
      </c>
      <c r="AX202" s="16">
        <v>0</v>
      </c>
      <c r="AY202" s="16">
        <v>0</v>
      </c>
      <c r="AZ202" s="16">
        <v>0</v>
      </c>
      <c r="BA202" s="18">
        <v>0</v>
      </c>
      <c r="BB202" s="22">
        <f t="shared" si="19"/>
        <v>536</v>
      </c>
    </row>
    <row r="203" spans="1:54" ht="27.75" customHeight="1">
      <c r="A203" s="19" t="s">
        <v>268</v>
      </c>
      <c r="B203" s="21">
        <f t="shared" si="15"/>
        <v>0</v>
      </c>
      <c r="C203" s="16">
        <v>0</v>
      </c>
      <c r="D203" s="16">
        <v>0</v>
      </c>
      <c r="E203" s="16">
        <v>0</v>
      </c>
      <c r="F203" s="16">
        <v>0</v>
      </c>
      <c r="G203" s="18">
        <v>0</v>
      </c>
      <c r="H203" s="21">
        <v>0</v>
      </c>
      <c r="I203" s="16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f t="shared" si="16"/>
        <v>0</v>
      </c>
      <c r="Q203" s="18">
        <v>0</v>
      </c>
      <c r="R203" s="18">
        <v>0</v>
      </c>
      <c r="S203" s="18">
        <v>0</v>
      </c>
      <c r="T203" s="18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8">
        <v>0</v>
      </c>
      <c r="AC203" s="21">
        <f t="shared" si="17"/>
        <v>536</v>
      </c>
      <c r="AD203" s="16">
        <v>0</v>
      </c>
      <c r="AE203" s="16">
        <v>0</v>
      </c>
      <c r="AF203" s="16">
        <v>0</v>
      </c>
      <c r="AG203" s="18">
        <v>0</v>
      </c>
      <c r="AH203" s="21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8">
        <v>536</v>
      </c>
      <c r="AW203" s="21">
        <f t="shared" si="18"/>
        <v>0</v>
      </c>
      <c r="AX203" s="16">
        <v>0</v>
      </c>
      <c r="AY203" s="16">
        <v>0</v>
      </c>
      <c r="AZ203" s="16">
        <v>0</v>
      </c>
      <c r="BA203" s="18">
        <v>0</v>
      </c>
      <c r="BB203" s="22">
        <f t="shared" si="19"/>
        <v>536</v>
      </c>
    </row>
    <row r="204" spans="1:54" ht="27.75" customHeight="1">
      <c r="A204" s="19" t="s">
        <v>184</v>
      </c>
      <c r="B204" s="21">
        <f t="shared" si="15"/>
        <v>0</v>
      </c>
      <c r="C204" s="16">
        <v>0</v>
      </c>
      <c r="D204" s="16">
        <v>0</v>
      </c>
      <c r="E204" s="16">
        <v>0</v>
      </c>
      <c r="F204" s="16">
        <v>0</v>
      </c>
      <c r="G204" s="18">
        <v>0</v>
      </c>
      <c r="H204" s="21">
        <v>0</v>
      </c>
      <c r="I204" s="16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f t="shared" si="16"/>
        <v>0</v>
      </c>
      <c r="Q204" s="18">
        <v>0</v>
      </c>
      <c r="R204" s="18">
        <v>0</v>
      </c>
      <c r="S204" s="18">
        <v>0</v>
      </c>
      <c r="T204" s="18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8">
        <v>0</v>
      </c>
      <c r="AC204" s="21">
        <f t="shared" si="17"/>
        <v>86.12</v>
      </c>
      <c r="AD204" s="16">
        <v>0</v>
      </c>
      <c r="AE204" s="16">
        <v>0</v>
      </c>
      <c r="AF204" s="16">
        <v>0</v>
      </c>
      <c r="AG204" s="18">
        <v>0</v>
      </c>
      <c r="AH204" s="21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8">
        <v>86.12</v>
      </c>
      <c r="AW204" s="21">
        <f t="shared" si="18"/>
        <v>0</v>
      </c>
      <c r="AX204" s="16">
        <v>0</v>
      </c>
      <c r="AY204" s="16">
        <v>0</v>
      </c>
      <c r="AZ204" s="16">
        <v>0</v>
      </c>
      <c r="BA204" s="18">
        <v>0</v>
      </c>
      <c r="BB204" s="22">
        <f t="shared" si="19"/>
        <v>86.12</v>
      </c>
    </row>
    <row r="205" spans="1:54" ht="27.75" customHeight="1">
      <c r="A205" s="19" t="s">
        <v>236</v>
      </c>
      <c r="B205" s="21">
        <f t="shared" si="15"/>
        <v>0</v>
      </c>
      <c r="C205" s="16">
        <v>0</v>
      </c>
      <c r="D205" s="16">
        <v>0</v>
      </c>
      <c r="E205" s="16">
        <v>0</v>
      </c>
      <c r="F205" s="16">
        <v>0</v>
      </c>
      <c r="G205" s="18">
        <v>0</v>
      </c>
      <c r="H205" s="21">
        <v>0</v>
      </c>
      <c r="I205" s="16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f t="shared" si="16"/>
        <v>0</v>
      </c>
      <c r="Q205" s="18">
        <v>0</v>
      </c>
      <c r="R205" s="18">
        <v>0</v>
      </c>
      <c r="S205" s="18">
        <v>0</v>
      </c>
      <c r="T205" s="18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8">
        <v>0</v>
      </c>
      <c r="AC205" s="21">
        <f t="shared" si="17"/>
        <v>86.12</v>
      </c>
      <c r="AD205" s="16">
        <v>0</v>
      </c>
      <c r="AE205" s="16">
        <v>0</v>
      </c>
      <c r="AF205" s="16">
        <v>0</v>
      </c>
      <c r="AG205" s="18">
        <v>0</v>
      </c>
      <c r="AH205" s="21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8">
        <v>86.12</v>
      </c>
      <c r="AW205" s="21">
        <f t="shared" si="18"/>
        <v>0</v>
      </c>
      <c r="AX205" s="16">
        <v>0</v>
      </c>
      <c r="AY205" s="16">
        <v>0</v>
      </c>
      <c r="AZ205" s="16">
        <v>0</v>
      </c>
      <c r="BA205" s="18">
        <v>0</v>
      </c>
      <c r="BB205" s="22">
        <f t="shared" si="19"/>
        <v>86.12</v>
      </c>
    </row>
    <row r="206" spans="1:54" ht="27.75" customHeight="1">
      <c r="A206" s="19" t="s">
        <v>52</v>
      </c>
      <c r="B206" s="21">
        <f t="shared" si="15"/>
        <v>0</v>
      </c>
      <c r="C206" s="16">
        <v>0</v>
      </c>
      <c r="D206" s="16">
        <v>0</v>
      </c>
      <c r="E206" s="16">
        <v>0</v>
      </c>
      <c r="F206" s="16">
        <v>0</v>
      </c>
      <c r="G206" s="18">
        <v>0</v>
      </c>
      <c r="H206" s="21">
        <v>0</v>
      </c>
      <c r="I206" s="16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f t="shared" si="16"/>
        <v>0</v>
      </c>
      <c r="Q206" s="18">
        <v>0</v>
      </c>
      <c r="R206" s="18">
        <v>0</v>
      </c>
      <c r="S206" s="18">
        <v>0</v>
      </c>
      <c r="T206" s="18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8">
        <v>0</v>
      </c>
      <c r="AC206" s="21">
        <f t="shared" si="17"/>
        <v>1030</v>
      </c>
      <c r="AD206" s="16">
        <v>0</v>
      </c>
      <c r="AE206" s="16">
        <v>0</v>
      </c>
      <c r="AF206" s="16">
        <v>0</v>
      </c>
      <c r="AG206" s="18">
        <v>0</v>
      </c>
      <c r="AH206" s="21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8">
        <v>1030</v>
      </c>
      <c r="AW206" s="21">
        <f t="shared" si="18"/>
        <v>0</v>
      </c>
      <c r="AX206" s="16">
        <v>0</v>
      </c>
      <c r="AY206" s="16">
        <v>0</v>
      </c>
      <c r="AZ206" s="16">
        <v>0</v>
      </c>
      <c r="BA206" s="18">
        <v>0</v>
      </c>
      <c r="BB206" s="22">
        <f t="shared" si="19"/>
        <v>1030</v>
      </c>
    </row>
    <row r="207" spans="1:54" ht="27.75" customHeight="1">
      <c r="A207" s="19" t="s">
        <v>264</v>
      </c>
      <c r="B207" s="21">
        <f t="shared" si="15"/>
        <v>0</v>
      </c>
      <c r="C207" s="16">
        <v>0</v>
      </c>
      <c r="D207" s="16">
        <v>0</v>
      </c>
      <c r="E207" s="16">
        <v>0</v>
      </c>
      <c r="F207" s="16">
        <v>0</v>
      </c>
      <c r="G207" s="18">
        <v>0</v>
      </c>
      <c r="H207" s="21">
        <v>0</v>
      </c>
      <c r="I207" s="16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f t="shared" si="16"/>
        <v>0</v>
      </c>
      <c r="Q207" s="18">
        <v>0</v>
      </c>
      <c r="R207" s="18">
        <v>0</v>
      </c>
      <c r="S207" s="18">
        <v>0</v>
      </c>
      <c r="T207" s="18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8">
        <v>0</v>
      </c>
      <c r="AC207" s="21">
        <f t="shared" si="17"/>
        <v>1030</v>
      </c>
      <c r="AD207" s="16">
        <v>0</v>
      </c>
      <c r="AE207" s="16">
        <v>0</v>
      </c>
      <c r="AF207" s="16">
        <v>0</v>
      </c>
      <c r="AG207" s="18">
        <v>0</v>
      </c>
      <c r="AH207" s="21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8">
        <v>1030</v>
      </c>
      <c r="AW207" s="21">
        <f t="shared" si="18"/>
        <v>0</v>
      </c>
      <c r="AX207" s="16">
        <v>0</v>
      </c>
      <c r="AY207" s="16">
        <v>0</v>
      </c>
      <c r="AZ207" s="16">
        <v>0</v>
      </c>
      <c r="BA207" s="18">
        <v>0</v>
      </c>
      <c r="BB207" s="22">
        <f t="shared" si="19"/>
        <v>1030</v>
      </c>
    </row>
    <row r="208" spans="1:54" ht="27.75" customHeight="1">
      <c r="A208" s="19" t="s">
        <v>393</v>
      </c>
      <c r="B208" s="21">
        <f t="shared" si="15"/>
        <v>0</v>
      </c>
      <c r="C208" s="16">
        <v>0</v>
      </c>
      <c r="D208" s="16">
        <v>0</v>
      </c>
      <c r="E208" s="16">
        <v>0</v>
      </c>
      <c r="F208" s="16">
        <v>0</v>
      </c>
      <c r="G208" s="18">
        <v>0</v>
      </c>
      <c r="H208" s="21">
        <v>0</v>
      </c>
      <c r="I208" s="16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f t="shared" si="16"/>
        <v>0</v>
      </c>
      <c r="Q208" s="18">
        <v>0</v>
      </c>
      <c r="R208" s="18">
        <v>0</v>
      </c>
      <c r="S208" s="18">
        <v>0</v>
      </c>
      <c r="T208" s="18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8">
        <v>0</v>
      </c>
      <c r="AC208" s="21">
        <f t="shared" si="17"/>
        <v>103.2</v>
      </c>
      <c r="AD208" s="16">
        <v>0</v>
      </c>
      <c r="AE208" s="16">
        <v>0</v>
      </c>
      <c r="AF208" s="16">
        <v>0</v>
      </c>
      <c r="AG208" s="18">
        <v>0</v>
      </c>
      <c r="AH208" s="21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103.2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8">
        <v>0</v>
      </c>
      <c r="AW208" s="21">
        <f t="shared" si="18"/>
        <v>0</v>
      </c>
      <c r="AX208" s="16">
        <v>0</v>
      </c>
      <c r="AY208" s="16">
        <v>0</v>
      </c>
      <c r="AZ208" s="16">
        <v>0</v>
      </c>
      <c r="BA208" s="18">
        <v>0</v>
      </c>
      <c r="BB208" s="22">
        <f t="shared" si="19"/>
        <v>103.2</v>
      </c>
    </row>
    <row r="209" spans="1:54" ht="27.75" customHeight="1">
      <c r="A209" s="19" t="s">
        <v>34</v>
      </c>
      <c r="B209" s="21">
        <f t="shared" si="15"/>
        <v>0</v>
      </c>
      <c r="C209" s="16">
        <v>0</v>
      </c>
      <c r="D209" s="16">
        <v>0</v>
      </c>
      <c r="E209" s="16">
        <v>0</v>
      </c>
      <c r="F209" s="16">
        <v>0</v>
      </c>
      <c r="G209" s="18">
        <v>0</v>
      </c>
      <c r="H209" s="21">
        <v>0</v>
      </c>
      <c r="I209" s="16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f t="shared" si="16"/>
        <v>0</v>
      </c>
      <c r="Q209" s="18">
        <v>0</v>
      </c>
      <c r="R209" s="18">
        <v>0</v>
      </c>
      <c r="S209" s="18">
        <v>0</v>
      </c>
      <c r="T209" s="18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8">
        <v>0</v>
      </c>
      <c r="AC209" s="21">
        <f t="shared" si="17"/>
        <v>103.2</v>
      </c>
      <c r="AD209" s="16">
        <v>0</v>
      </c>
      <c r="AE209" s="16">
        <v>0</v>
      </c>
      <c r="AF209" s="16">
        <v>0</v>
      </c>
      <c r="AG209" s="18">
        <v>0</v>
      </c>
      <c r="AH209" s="21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103.2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8">
        <v>0</v>
      </c>
      <c r="AW209" s="21">
        <f t="shared" si="18"/>
        <v>0</v>
      </c>
      <c r="AX209" s="16">
        <v>0</v>
      </c>
      <c r="AY209" s="16">
        <v>0</v>
      </c>
      <c r="AZ209" s="16">
        <v>0</v>
      </c>
      <c r="BA209" s="18">
        <v>0</v>
      </c>
      <c r="BB209" s="22">
        <f t="shared" si="19"/>
        <v>103.2</v>
      </c>
    </row>
    <row r="210" spans="1:54" ht="27.75" customHeight="1">
      <c r="A210" s="19" t="s">
        <v>36</v>
      </c>
      <c r="B210" s="21">
        <f t="shared" si="15"/>
        <v>0</v>
      </c>
      <c r="C210" s="16">
        <v>0</v>
      </c>
      <c r="D210" s="16">
        <v>0</v>
      </c>
      <c r="E210" s="16">
        <v>0</v>
      </c>
      <c r="F210" s="16">
        <v>0</v>
      </c>
      <c r="G210" s="18">
        <v>0</v>
      </c>
      <c r="H210" s="21">
        <v>0</v>
      </c>
      <c r="I210" s="16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f t="shared" si="16"/>
        <v>0</v>
      </c>
      <c r="Q210" s="18">
        <v>0</v>
      </c>
      <c r="R210" s="18">
        <v>0</v>
      </c>
      <c r="S210" s="18">
        <v>0</v>
      </c>
      <c r="T210" s="18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8">
        <v>0</v>
      </c>
      <c r="AC210" s="21">
        <f t="shared" si="17"/>
        <v>128.87</v>
      </c>
      <c r="AD210" s="16">
        <v>0</v>
      </c>
      <c r="AE210" s="16">
        <v>0</v>
      </c>
      <c r="AF210" s="16">
        <v>0</v>
      </c>
      <c r="AG210" s="18">
        <v>0</v>
      </c>
      <c r="AH210" s="21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8">
        <v>128.87</v>
      </c>
      <c r="AW210" s="21">
        <f t="shared" si="18"/>
        <v>161.76</v>
      </c>
      <c r="AX210" s="16">
        <v>0</v>
      </c>
      <c r="AY210" s="16">
        <v>0</v>
      </c>
      <c r="AZ210" s="16">
        <v>161.76</v>
      </c>
      <c r="BA210" s="18">
        <v>0</v>
      </c>
      <c r="BB210" s="22">
        <f t="shared" si="19"/>
        <v>290.63</v>
      </c>
    </row>
    <row r="211" spans="1:54" ht="27.75" customHeight="1">
      <c r="A211" s="19" t="s">
        <v>366</v>
      </c>
      <c r="B211" s="21">
        <f t="shared" si="15"/>
        <v>0</v>
      </c>
      <c r="C211" s="16">
        <v>0</v>
      </c>
      <c r="D211" s="16">
        <v>0</v>
      </c>
      <c r="E211" s="16">
        <v>0</v>
      </c>
      <c r="F211" s="16">
        <v>0</v>
      </c>
      <c r="G211" s="18">
        <v>0</v>
      </c>
      <c r="H211" s="21">
        <v>0</v>
      </c>
      <c r="I211" s="16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f t="shared" si="16"/>
        <v>0</v>
      </c>
      <c r="Q211" s="18">
        <v>0</v>
      </c>
      <c r="R211" s="18">
        <v>0</v>
      </c>
      <c r="S211" s="18">
        <v>0</v>
      </c>
      <c r="T211" s="18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8">
        <v>0</v>
      </c>
      <c r="AC211" s="21">
        <f t="shared" si="17"/>
        <v>128.87</v>
      </c>
      <c r="AD211" s="16">
        <v>0</v>
      </c>
      <c r="AE211" s="16">
        <v>0</v>
      </c>
      <c r="AF211" s="16">
        <v>0</v>
      </c>
      <c r="AG211" s="18">
        <v>0</v>
      </c>
      <c r="AH211" s="21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8">
        <v>128.87</v>
      </c>
      <c r="AW211" s="21">
        <f t="shared" si="18"/>
        <v>161.76</v>
      </c>
      <c r="AX211" s="16">
        <v>0</v>
      </c>
      <c r="AY211" s="16">
        <v>0</v>
      </c>
      <c r="AZ211" s="16">
        <v>161.76</v>
      </c>
      <c r="BA211" s="18">
        <v>0</v>
      </c>
      <c r="BB211" s="22">
        <f t="shared" si="19"/>
        <v>290.63</v>
      </c>
    </row>
    <row r="212" spans="1:54" ht="27.75" customHeight="1">
      <c r="A212" s="19" t="s">
        <v>62</v>
      </c>
      <c r="B212" s="21">
        <f t="shared" si="15"/>
        <v>4716.539999999999</v>
      </c>
      <c r="C212" s="16">
        <v>1547.63</v>
      </c>
      <c r="D212" s="16">
        <v>774.36</v>
      </c>
      <c r="E212" s="16">
        <v>34.03</v>
      </c>
      <c r="F212" s="16">
        <v>813.83</v>
      </c>
      <c r="G212" s="18">
        <v>524.12</v>
      </c>
      <c r="H212" s="21">
        <v>128.75</v>
      </c>
      <c r="I212" s="16">
        <v>199.7</v>
      </c>
      <c r="J212" s="18">
        <v>650.31</v>
      </c>
      <c r="K212" s="18">
        <v>38.5</v>
      </c>
      <c r="L212" s="18">
        <v>2.2</v>
      </c>
      <c r="M212" s="18">
        <v>3.11</v>
      </c>
      <c r="N212" s="18">
        <v>0</v>
      </c>
      <c r="O212" s="18">
        <v>0</v>
      </c>
      <c r="P212" s="18">
        <f t="shared" si="16"/>
        <v>263.05</v>
      </c>
      <c r="Q212" s="18">
        <v>6.36</v>
      </c>
      <c r="R212" s="18">
        <v>0</v>
      </c>
      <c r="S212" s="18">
        <v>16.97</v>
      </c>
      <c r="T212" s="18">
        <v>0</v>
      </c>
      <c r="U212" s="16">
        <v>0</v>
      </c>
      <c r="V212" s="16">
        <v>26.6</v>
      </c>
      <c r="W212" s="16">
        <v>8.8</v>
      </c>
      <c r="X212" s="16">
        <v>0</v>
      </c>
      <c r="Y212" s="16">
        <v>0</v>
      </c>
      <c r="Z212" s="16">
        <v>0</v>
      </c>
      <c r="AA212" s="16">
        <v>0</v>
      </c>
      <c r="AB212" s="18">
        <v>204.32</v>
      </c>
      <c r="AC212" s="21">
        <f t="shared" si="17"/>
        <v>2852.45</v>
      </c>
      <c r="AD212" s="16">
        <v>0</v>
      </c>
      <c r="AE212" s="16">
        <v>300</v>
      </c>
      <c r="AF212" s="16">
        <v>0</v>
      </c>
      <c r="AG212" s="18">
        <v>320</v>
      </c>
      <c r="AH212" s="21">
        <v>417.6</v>
      </c>
      <c r="AI212" s="16">
        <v>99.17</v>
      </c>
      <c r="AJ212" s="16">
        <v>93.38</v>
      </c>
      <c r="AK212" s="16">
        <v>482.09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31.59</v>
      </c>
      <c r="AS212" s="16">
        <v>0</v>
      </c>
      <c r="AT212" s="16">
        <v>0</v>
      </c>
      <c r="AU212" s="16">
        <v>0</v>
      </c>
      <c r="AV212" s="18">
        <v>1108.62</v>
      </c>
      <c r="AW212" s="21">
        <f t="shared" si="18"/>
        <v>2114.37</v>
      </c>
      <c r="AX212" s="16">
        <v>810.38</v>
      </c>
      <c r="AY212" s="16">
        <v>80.5</v>
      </c>
      <c r="AZ212" s="16">
        <v>1223.49</v>
      </c>
      <c r="BA212" s="18">
        <v>0</v>
      </c>
      <c r="BB212" s="22">
        <f t="shared" si="19"/>
        <v>9946.41</v>
      </c>
    </row>
    <row r="213" spans="1:54" ht="27.75" customHeight="1">
      <c r="A213" s="19" t="s">
        <v>76</v>
      </c>
      <c r="B213" s="21">
        <f t="shared" si="15"/>
        <v>167.80999999999997</v>
      </c>
      <c r="C213" s="16">
        <v>53.12</v>
      </c>
      <c r="D213" s="16">
        <v>59.31</v>
      </c>
      <c r="E213" s="16">
        <v>19.68</v>
      </c>
      <c r="F213" s="16">
        <v>0</v>
      </c>
      <c r="G213" s="18">
        <v>25.58</v>
      </c>
      <c r="H213" s="21">
        <v>0</v>
      </c>
      <c r="I213" s="16">
        <v>9.45</v>
      </c>
      <c r="J213" s="18">
        <v>0</v>
      </c>
      <c r="K213" s="18">
        <v>0</v>
      </c>
      <c r="L213" s="18">
        <v>0.26</v>
      </c>
      <c r="M213" s="18">
        <v>0.41</v>
      </c>
      <c r="N213" s="18">
        <v>0</v>
      </c>
      <c r="O213" s="18">
        <v>0</v>
      </c>
      <c r="P213" s="18">
        <f t="shared" si="16"/>
        <v>50.88</v>
      </c>
      <c r="Q213" s="18">
        <v>3.66</v>
      </c>
      <c r="R213" s="18">
        <v>0</v>
      </c>
      <c r="S213" s="18">
        <v>6.69</v>
      </c>
      <c r="T213" s="18">
        <v>0</v>
      </c>
      <c r="U213" s="16">
        <v>0</v>
      </c>
      <c r="V213" s="16">
        <v>3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8">
        <v>37.53</v>
      </c>
      <c r="AC213" s="21">
        <f t="shared" si="17"/>
        <v>31.6</v>
      </c>
      <c r="AD213" s="16">
        <v>0</v>
      </c>
      <c r="AE213" s="16">
        <v>0</v>
      </c>
      <c r="AF213" s="16">
        <v>0</v>
      </c>
      <c r="AG213" s="18">
        <v>0</v>
      </c>
      <c r="AH213" s="21">
        <v>14.17</v>
      </c>
      <c r="AI213" s="16">
        <v>5.62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8">
        <v>11.81</v>
      </c>
      <c r="AW213" s="21">
        <f t="shared" si="18"/>
        <v>0</v>
      </c>
      <c r="AX213" s="16">
        <v>0</v>
      </c>
      <c r="AY213" s="16">
        <v>0</v>
      </c>
      <c r="AZ213" s="16">
        <v>0</v>
      </c>
      <c r="BA213" s="18">
        <v>0</v>
      </c>
      <c r="BB213" s="22">
        <f t="shared" si="19"/>
        <v>250.28999999999996</v>
      </c>
    </row>
    <row r="214" spans="1:54" ht="27.75" customHeight="1">
      <c r="A214" s="19" t="s">
        <v>32</v>
      </c>
      <c r="B214" s="21">
        <f t="shared" si="15"/>
        <v>167.80999999999997</v>
      </c>
      <c r="C214" s="16">
        <v>53.12</v>
      </c>
      <c r="D214" s="16">
        <v>59.31</v>
      </c>
      <c r="E214" s="16">
        <v>19.68</v>
      </c>
      <c r="F214" s="16">
        <v>0</v>
      </c>
      <c r="G214" s="18">
        <v>25.58</v>
      </c>
      <c r="H214" s="21">
        <v>0</v>
      </c>
      <c r="I214" s="16">
        <v>9.45</v>
      </c>
      <c r="J214" s="18">
        <v>0</v>
      </c>
      <c r="K214" s="18">
        <v>0</v>
      </c>
      <c r="L214" s="18">
        <v>0.26</v>
      </c>
      <c r="M214" s="18">
        <v>0.41</v>
      </c>
      <c r="N214" s="18">
        <v>0</v>
      </c>
      <c r="O214" s="18">
        <v>0</v>
      </c>
      <c r="P214" s="18">
        <f t="shared" si="16"/>
        <v>50.88</v>
      </c>
      <c r="Q214" s="18">
        <v>3.66</v>
      </c>
      <c r="R214" s="18">
        <v>0</v>
      </c>
      <c r="S214" s="18">
        <v>6.69</v>
      </c>
      <c r="T214" s="18">
        <v>0</v>
      </c>
      <c r="U214" s="16">
        <v>0</v>
      </c>
      <c r="V214" s="16">
        <v>3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8">
        <v>37.53</v>
      </c>
      <c r="AC214" s="21">
        <f t="shared" si="17"/>
        <v>31.6</v>
      </c>
      <c r="AD214" s="16">
        <v>0</v>
      </c>
      <c r="AE214" s="16">
        <v>0</v>
      </c>
      <c r="AF214" s="16">
        <v>0</v>
      </c>
      <c r="AG214" s="18">
        <v>0</v>
      </c>
      <c r="AH214" s="21">
        <v>14.17</v>
      </c>
      <c r="AI214" s="16">
        <v>5.62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8">
        <v>11.81</v>
      </c>
      <c r="AW214" s="21">
        <f t="shared" si="18"/>
        <v>0</v>
      </c>
      <c r="AX214" s="16">
        <v>0</v>
      </c>
      <c r="AY214" s="16">
        <v>0</v>
      </c>
      <c r="AZ214" s="16">
        <v>0</v>
      </c>
      <c r="BA214" s="18">
        <v>0</v>
      </c>
      <c r="BB214" s="22">
        <f t="shared" si="19"/>
        <v>250.28999999999996</v>
      </c>
    </row>
    <row r="215" spans="1:54" ht="27.75" customHeight="1">
      <c r="A215" s="19" t="s">
        <v>192</v>
      </c>
      <c r="B215" s="21">
        <f t="shared" si="15"/>
        <v>823.14</v>
      </c>
      <c r="C215" s="16">
        <v>333.37</v>
      </c>
      <c r="D215" s="16">
        <v>48.09</v>
      </c>
      <c r="E215" s="16">
        <v>0</v>
      </c>
      <c r="F215" s="16">
        <v>61.66</v>
      </c>
      <c r="G215" s="18">
        <v>208.29</v>
      </c>
      <c r="H215" s="21">
        <v>78.11</v>
      </c>
      <c r="I215" s="16">
        <v>78.11</v>
      </c>
      <c r="J215" s="18">
        <v>0</v>
      </c>
      <c r="K215" s="18">
        <v>15.51</v>
      </c>
      <c r="L215" s="18">
        <v>0</v>
      </c>
      <c r="M215" s="18">
        <v>0</v>
      </c>
      <c r="N215" s="18">
        <v>0</v>
      </c>
      <c r="O215" s="18">
        <v>0</v>
      </c>
      <c r="P215" s="18">
        <f t="shared" si="16"/>
        <v>9.85</v>
      </c>
      <c r="Q215" s="18">
        <v>0</v>
      </c>
      <c r="R215" s="18">
        <v>0</v>
      </c>
      <c r="S215" s="18">
        <v>0</v>
      </c>
      <c r="T215" s="18">
        <v>0</v>
      </c>
      <c r="U215" s="16">
        <v>0</v>
      </c>
      <c r="V215" s="16">
        <v>5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8">
        <v>4.85</v>
      </c>
      <c r="AC215" s="21">
        <f t="shared" si="17"/>
        <v>144.84</v>
      </c>
      <c r="AD215" s="16">
        <v>0</v>
      </c>
      <c r="AE215" s="16">
        <v>0</v>
      </c>
      <c r="AF215" s="16">
        <v>0</v>
      </c>
      <c r="AG215" s="18">
        <v>0</v>
      </c>
      <c r="AH215" s="21">
        <v>108.61</v>
      </c>
      <c r="AI215" s="16">
        <v>33.21</v>
      </c>
      <c r="AJ215" s="16">
        <v>3.02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8">
        <v>0</v>
      </c>
      <c r="AW215" s="21">
        <f t="shared" si="18"/>
        <v>1404</v>
      </c>
      <c r="AX215" s="16">
        <v>210</v>
      </c>
      <c r="AY215" s="16">
        <v>80.5</v>
      </c>
      <c r="AZ215" s="16">
        <v>1113.5</v>
      </c>
      <c r="BA215" s="18">
        <v>0</v>
      </c>
      <c r="BB215" s="22">
        <f t="shared" si="19"/>
        <v>2381.83</v>
      </c>
    </row>
    <row r="216" spans="1:54" ht="27.75" customHeight="1">
      <c r="A216" s="19" t="s">
        <v>277</v>
      </c>
      <c r="B216" s="21">
        <f t="shared" si="15"/>
        <v>564.3</v>
      </c>
      <c r="C216" s="16">
        <v>269.57</v>
      </c>
      <c r="D216" s="16">
        <v>0</v>
      </c>
      <c r="E216" s="16">
        <v>0</v>
      </c>
      <c r="F216" s="16">
        <v>0</v>
      </c>
      <c r="G216" s="18">
        <v>161.55</v>
      </c>
      <c r="H216" s="21">
        <v>60.58</v>
      </c>
      <c r="I216" s="16">
        <v>60.58</v>
      </c>
      <c r="J216" s="18">
        <v>0</v>
      </c>
      <c r="K216" s="18">
        <v>12.02</v>
      </c>
      <c r="L216" s="18">
        <v>0</v>
      </c>
      <c r="M216" s="18">
        <v>0</v>
      </c>
      <c r="N216" s="18">
        <v>0</v>
      </c>
      <c r="O216" s="18">
        <v>0</v>
      </c>
      <c r="P216" s="18">
        <f t="shared" si="16"/>
        <v>5</v>
      </c>
      <c r="Q216" s="18">
        <v>0</v>
      </c>
      <c r="R216" s="18">
        <v>0</v>
      </c>
      <c r="S216" s="18">
        <v>0</v>
      </c>
      <c r="T216" s="18">
        <v>0</v>
      </c>
      <c r="U216" s="16">
        <v>0</v>
      </c>
      <c r="V216" s="16">
        <v>5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8">
        <v>0</v>
      </c>
      <c r="AC216" s="21">
        <f t="shared" si="17"/>
        <v>106.21</v>
      </c>
      <c r="AD216" s="16">
        <v>0</v>
      </c>
      <c r="AE216" s="16">
        <v>0</v>
      </c>
      <c r="AF216" s="16">
        <v>0</v>
      </c>
      <c r="AG216" s="18">
        <v>0</v>
      </c>
      <c r="AH216" s="21">
        <v>80.77</v>
      </c>
      <c r="AI216" s="16">
        <v>25.44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8">
        <v>0</v>
      </c>
      <c r="AW216" s="21">
        <f t="shared" si="18"/>
        <v>215</v>
      </c>
      <c r="AX216" s="16">
        <v>205</v>
      </c>
      <c r="AY216" s="16">
        <v>0</v>
      </c>
      <c r="AZ216" s="16">
        <v>10</v>
      </c>
      <c r="BA216" s="18">
        <v>0</v>
      </c>
      <c r="BB216" s="22">
        <f t="shared" si="19"/>
        <v>890.51</v>
      </c>
    </row>
    <row r="217" spans="1:54" ht="27.75" customHeight="1">
      <c r="A217" s="19" t="s">
        <v>293</v>
      </c>
      <c r="B217" s="21">
        <f t="shared" si="15"/>
        <v>192.32000000000002</v>
      </c>
      <c r="C217" s="16">
        <v>37.93</v>
      </c>
      <c r="D217" s="16">
        <v>32</v>
      </c>
      <c r="E217" s="16">
        <v>0</v>
      </c>
      <c r="F217" s="16">
        <v>46.66</v>
      </c>
      <c r="G217" s="18">
        <v>41.49</v>
      </c>
      <c r="H217" s="21">
        <v>15.56</v>
      </c>
      <c r="I217" s="16">
        <v>15.56</v>
      </c>
      <c r="J217" s="18">
        <v>0</v>
      </c>
      <c r="K217" s="18">
        <v>3.12</v>
      </c>
      <c r="L217" s="18">
        <v>0</v>
      </c>
      <c r="M217" s="18">
        <v>0</v>
      </c>
      <c r="N217" s="18">
        <v>0</v>
      </c>
      <c r="O217" s="18">
        <v>0</v>
      </c>
      <c r="P217" s="18">
        <f t="shared" si="16"/>
        <v>4</v>
      </c>
      <c r="Q217" s="18">
        <v>0</v>
      </c>
      <c r="R217" s="18">
        <v>0</v>
      </c>
      <c r="S217" s="18">
        <v>0</v>
      </c>
      <c r="T217" s="18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8">
        <v>4</v>
      </c>
      <c r="AC217" s="21">
        <f t="shared" si="17"/>
        <v>27.35</v>
      </c>
      <c r="AD217" s="16">
        <v>0</v>
      </c>
      <c r="AE217" s="16">
        <v>0</v>
      </c>
      <c r="AF217" s="16">
        <v>0</v>
      </c>
      <c r="AG217" s="18">
        <v>0</v>
      </c>
      <c r="AH217" s="21">
        <v>20.75</v>
      </c>
      <c r="AI217" s="16">
        <v>6.6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8">
        <v>0</v>
      </c>
      <c r="AW217" s="21">
        <f t="shared" si="18"/>
        <v>189</v>
      </c>
      <c r="AX217" s="16">
        <v>5</v>
      </c>
      <c r="AY217" s="16">
        <v>80.5</v>
      </c>
      <c r="AZ217" s="16">
        <v>103.5</v>
      </c>
      <c r="BA217" s="18">
        <v>0</v>
      </c>
      <c r="BB217" s="22">
        <f t="shared" si="19"/>
        <v>412.67</v>
      </c>
    </row>
    <row r="218" spans="1:54" ht="27.75" customHeight="1">
      <c r="A218" s="19" t="s">
        <v>167</v>
      </c>
      <c r="B218" s="21">
        <f t="shared" si="15"/>
        <v>66.52000000000001</v>
      </c>
      <c r="C218" s="16">
        <v>25.87</v>
      </c>
      <c r="D218" s="16">
        <v>16.09</v>
      </c>
      <c r="E218" s="16">
        <v>0</v>
      </c>
      <c r="F218" s="16">
        <v>15</v>
      </c>
      <c r="G218" s="18">
        <v>5.25</v>
      </c>
      <c r="H218" s="21">
        <v>1.97</v>
      </c>
      <c r="I218" s="16">
        <v>1.97</v>
      </c>
      <c r="J218" s="18">
        <v>0</v>
      </c>
      <c r="K218" s="18">
        <v>0.37</v>
      </c>
      <c r="L218" s="18">
        <v>0</v>
      </c>
      <c r="M218" s="18">
        <v>0</v>
      </c>
      <c r="N218" s="18">
        <v>0</v>
      </c>
      <c r="O218" s="18">
        <v>0</v>
      </c>
      <c r="P218" s="18">
        <f t="shared" si="16"/>
        <v>0.85</v>
      </c>
      <c r="Q218" s="18">
        <v>0</v>
      </c>
      <c r="R218" s="18">
        <v>0</v>
      </c>
      <c r="S218" s="18">
        <v>0</v>
      </c>
      <c r="T218" s="18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8">
        <v>0.85</v>
      </c>
      <c r="AC218" s="21">
        <f t="shared" si="17"/>
        <v>11.28</v>
      </c>
      <c r="AD218" s="16">
        <v>0</v>
      </c>
      <c r="AE218" s="16">
        <v>0</v>
      </c>
      <c r="AF218" s="16">
        <v>0</v>
      </c>
      <c r="AG218" s="18">
        <v>0</v>
      </c>
      <c r="AH218" s="21">
        <v>7.09</v>
      </c>
      <c r="AI218" s="16">
        <v>1.17</v>
      </c>
      <c r="AJ218" s="16">
        <v>3.02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8">
        <v>0</v>
      </c>
      <c r="AW218" s="21">
        <f t="shared" si="18"/>
        <v>0</v>
      </c>
      <c r="AX218" s="16">
        <v>0</v>
      </c>
      <c r="AY218" s="16">
        <v>0</v>
      </c>
      <c r="AZ218" s="16">
        <v>0</v>
      </c>
      <c r="BA218" s="18">
        <v>0</v>
      </c>
      <c r="BB218" s="22">
        <f t="shared" si="19"/>
        <v>78.65</v>
      </c>
    </row>
    <row r="219" spans="1:54" ht="27.75" customHeight="1">
      <c r="A219" s="19" t="s">
        <v>41</v>
      </c>
      <c r="B219" s="21">
        <f t="shared" si="15"/>
        <v>0</v>
      </c>
      <c r="C219" s="16">
        <v>0</v>
      </c>
      <c r="D219" s="16">
        <v>0</v>
      </c>
      <c r="E219" s="16">
        <v>0</v>
      </c>
      <c r="F219" s="16">
        <v>0</v>
      </c>
      <c r="G219" s="18">
        <v>0</v>
      </c>
      <c r="H219" s="21">
        <v>0</v>
      </c>
      <c r="I219" s="16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f t="shared" si="16"/>
        <v>0</v>
      </c>
      <c r="Q219" s="18">
        <v>0</v>
      </c>
      <c r="R219" s="18">
        <v>0</v>
      </c>
      <c r="S219" s="18">
        <v>0</v>
      </c>
      <c r="T219" s="18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8">
        <v>0</v>
      </c>
      <c r="AC219" s="21">
        <f t="shared" si="17"/>
        <v>0</v>
      </c>
      <c r="AD219" s="16">
        <v>0</v>
      </c>
      <c r="AE219" s="16">
        <v>0</v>
      </c>
      <c r="AF219" s="16">
        <v>0</v>
      </c>
      <c r="AG219" s="18">
        <v>0</v>
      </c>
      <c r="AH219" s="21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8">
        <v>0</v>
      </c>
      <c r="AW219" s="21">
        <f t="shared" si="18"/>
        <v>1000</v>
      </c>
      <c r="AX219" s="16">
        <v>0</v>
      </c>
      <c r="AY219" s="16">
        <v>0</v>
      </c>
      <c r="AZ219" s="16">
        <v>1000</v>
      </c>
      <c r="BA219" s="18">
        <v>0</v>
      </c>
      <c r="BB219" s="22">
        <f t="shared" si="19"/>
        <v>1000</v>
      </c>
    </row>
    <row r="220" spans="1:54" ht="27.75" customHeight="1">
      <c r="A220" s="19" t="s">
        <v>248</v>
      </c>
      <c r="B220" s="21">
        <f t="shared" si="15"/>
        <v>2091.53</v>
      </c>
      <c r="C220" s="16">
        <v>800.55</v>
      </c>
      <c r="D220" s="16">
        <v>441.96</v>
      </c>
      <c r="E220" s="16">
        <v>0</v>
      </c>
      <c r="F220" s="16">
        <v>593.1</v>
      </c>
      <c r="G220" s="18">
        <v>135.07</v>
      </c>
      <c r="H220" s="21">
        <v>50.64</v>
      </c>
      <c r="I220" s="16">
        <v>50.64</v>
      </c>
      <c r="J220" s="18">
        <v>0</v>
      </c>
      <c r="K220" s="18">
        <v>19.57</v>
      </c>
      <c r="L220" s="18">
        <v>0</v>
      </c>
      <c r="M220" s="18">
        <v>0</v>
      </c>
      <c r="N220" s="18">
        <v>0</v>
      </c>
      <c r="O220" s="18">
        <v>0</v>
      </c>
      <c r="P220" s="18">
        <f t="shared" si="16"/>
        <v>29.48</v>
      </c>
      <c r="Q220" s="18">
        <v>0</v>
      </c>
      <c r="R220" s="18">
        <v>0</v>
      </c>
      <c r="S220" s="18">
        <v>0</v>
      </c>
      <c r="T220" s="18">
        <v>0</v>
      </c>
      <c r="U220" s="16">
        <v>0</v>
      </c>
      <c r="V220" s="16">
        <v>6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8">
        <v>23.48</v>
      </c>
      <c r="AC220" s="21">
        <f t="shared" si="17"/>
        <v>867.8300000000002</v>
      </c>
      <c r="AD220" s="16">
        <v>0</v>
      </c>
      <c r="AE220" s="16">
        <v>300</v>
      </c>
      <c r="AF220" s="16">
        <v>0</v>
      </c>
      <c r="AG220" s="18">
        <v>0</v>
      </c>
      <c r="AH220" s="21">
        <v>202.59</v>
      </c>
      <c r="AI220" s="16">
        <v>31.07</v>
      </c>
      <c r="AJ220" s="16">
        <v>78.72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31.59</v>
      </c>
      <c r="AS220" s="16">
        <v>0</v>
      </c>
      <c r="AT220" s="16">
        <v>0</v>
      </c>
      <c r="AU220" s="16">
        <v>0</v>
      </c>
      <c r="AV220" s="18">
        <v>223.86</v>
      </c>
      <c r="AW220" s="21">
        <f t="shared" si="18"/>
        <v>109.99</v>
      </c>
      <c r="AX220" s="16">
        <v>0</v>
      </c>
      <c r="AY220" s="16">
        <v>0</v>
      </c>
      <c r="AZ220" s="16">
        <v>109.99</v>
      </c>
      <c r="BA220" s="18">
        <v>0</v>
      </c>
      <c r="BB220" s="22">
        <f t="shared" si="19"/>
        <v>3098.83</v>
      </c>
    </row>
    <row r="221" spans="1:54" ht="27.75" customHeight="1">
      <c r="A221" s="19" t="s">
        <v>47</v>
      </c>
      <c r="B221" s="21">
        <f t="shared" si="15"/>
        <v>138.83000000000004</v>
      </c>
      <c r="C221" s="16">
        <v>53.85</v>
      </c>
      <c r="D221" s="16">
        <v>32.97</v>
      </c>
      <c r="E221" s="16">
        <v>0</v>
      </c>
      <c r="F221" s="16">
        <v>33.93</v>
      </c>
      <c r="G221" s="18">
        <v>9.55</v>
      </c>
      <c r="H221" s="21">
        <v>3.58</v>
      </c>
      <c r="I221" s="16">
        <v>3.58</v>
      </c>
      <c r="J221" s="18">
        <v>0</v>
      </c>
      <c r="K221" s="18">
        <v>1.37</v>
      </c>
      <c r="L221" s="18">
        <v>0</v>
      </c>
      <c r="M221" s="18">
        <v>0</v>
      </c>
      <c r="N221" s="18">
        <v>0</v>
      </c>
      <c r="O221" s="18">
        <v>0</v>
      </c>
      <c r="P221" s="18">
        <f t="shared" si="16"/>
        <v>1.67</v>
      </c>
      <c r="Q221" s="18">
        <v>0</v>
      </c>
      <c r="R221" s="18">
        <v>0</v>
      </c>
      <c r="S221" s="18">
        <v>0</v>
      </c>
      <c r="T221" s="18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8">
        <v>1.67</v>
      </c>
      <c r="AC221" s="21">
        <f t="shared" si="17"/>
        <v>16.5</v>
      </c>
      <c r="AD221" s="16">
        <v>0</v>
      </c>
      <c r="AE221" s="16">
        <v>0</v>
      </c>
      <c r="AF221" s="16">
        <v>0</v>
      </c>
      <c r="AG221" s="18">
        <v>0</v>
      </c>
      <c r="AH221" s="21">
        <v>14.33</v>
      </c>
      <c r="AI221" s="16">
        <v>2.17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8">
        <v>0</v>
      </c>
      <c r="AW221" s="21">
        <f t="shared" si="18"/>
        <v>0</v>
      </c>
      <c r="AX221" s="16">
        <v>0</v>
      </c>
      <c r="AY221" s="16">
        <v>0</v>
      </c>
      <c r="AZ221" s="16">
        <v>0</v>
      </c>
      <c r="BA221" s="18">
        <v>0</v>
      </c>
      <c r="BB221" s="22">
        <f t="shared" si="19"/>
        <v>157.00000000000003</v>
      </c>
    </row>
    <row r="222" spans="1:54" ht="27.75" customHeight="1">
      <c r="A222" s="19" t="s">
        <v>101</v>
      </c>
      <c r="B222" s="21">
        <f t="shared" si="15"/>
        <v>1952.7</v>
      </c>
      <c r="C222" s="16">
        <v>746.7</v>
      </c>
      <c r="D222" s="16">
        <v>408.99</v>
      </c>
      <c r="E222" s="16">
        <v>0</v>
      </c>
      <c r="F222" s="16">
        <v>559.17</v>
      </c>
      <c r="G222" s="18">
        <v>125.52</v>
      </c>
      <c r="H222" s="21">
        <v>47.06</v>
      </c>
      <c r="I222" s="16">
        <v>47.06</v>
      </c>
      <c r="J222" s="18">
        <v>0</v>
      </c>
      <c r="K222" s="18">
        <v>18.2</v>
      </c>
      <c r="L222" s="18">
        <v>0</v>
      </c>
      <c r="M222" s="18">
        <v>0</v>
      </c>
      <c r="N222" s="18">
        <v>0</v>
      </c>
      <c r="O222" s="18">
        <v>0</v>
      </c>
      <c r="P222" s="18">
        <f t="shared" si="16"/>
        <v>27.81</v>
      </c>
      <c r="Q222" s="18">
        <v>0</v>
      </c>
      <c r="R222" s="18">
        <v>0</v>
      </c>
      <c r="S222" s="18">
        <v>0</v>
      </c>
      <c r="T222" s="18">
        <v>0</v>
      </c>
      <c r="U222" s="16">
        <v>0</v>
      </c>
      <c r="V222" s="16">
        <v>6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8">
        <v>21.81</v>
      </c>
      <c r="AC222" s="21">
        <f t="shared" si="17"/>
        <v>327.46999999999997</v>
      </c>
      <c r="AD222" s="16">
        <v>0</v>
      </c>
      <c r="AE222" s="16">
        <v>0</v>
      </c>
      <c r="AF222" s="16">
        <v>0</v>
      </c>
      <c r="AG222" s="18">
        <v>0</v>
      </c>
      <c r="AH222" s="21">
        <v>188.26</v>
      </c>
      <c r="AI222" s="16">
        <v>28.9</v>
      </c>
      <c r="AJ222" s="16">
        <v>78.72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31.59</v>
      </c>
      <c r="AS222" s="16">
        <v>0</v>
      </c>
      <c r="AT222" s="16">
        <v>0</v>
      </c>
      <c r="AU222" s="16">
        <v>0</v>
      </c>
      <c r="AV222" s="18">
        <v>0</v>
      </c>
      <c r="AW222" s="21">
        <f t="shared" si="18"/>
        <v>0</v>
      </c>
      <c r="AX222" s="16">
        <v>0</v>
      </c>
      <c r="AY222" s="16">
        <v>0</v>
      </c>
      <c r="AZ222" s="16">
        <v>0</v>
      </c>
      <c r="BA222" s="18">
        <v>0</v>
      </c>
      <c r="BB222" s="22">
        <f t="shared" si="19"/>
        <v>2307.98</v>
      </c>
    </row>
    <row r="223" spans="1:54" ht="27.75" customHeight="1">
      <c r="A223" s="19" t="s">
        <v>372</v>
      </c>
      <c r="B223" s="21">
        <f t="shared" si="15"/>
        <v>0</v>
      </c>
      <c r="C223" s="16">
        <v>0</v>
      </c>
      <c r="D223" s="16">
        <v>0</v>
      </c>
      <c r="E223" s="16">
        <v>0</v>
      </c>
      <c r="F223" s="16">
        <v>0</v>
      </c>
      <c r="G223" s="18">
        <v>0</v>
      </c>
      <c r="H223" s="21">
        <v>0</v>
      </c>
      <c r="I223" s="16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f t="shared" si="16"/>
        <v>0</v>
      </c>
      <c r="Q223" s="18">
        <v>0</v>
      </c>
      <c r="R223" s="18">
        <v>0</v>
      </c>
      <c r="S223" s="18">
        <v>0</v>
      </c>
      <c r="T223" s="18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8">
        <v>0</v>
      </c>
      <c r="AC223" s="21">
        <f t="shared" si="17"/>
        <v>523.86</v>
      </c>
      <c r="AD223" s="16">
        <v>0</v>
      </c>
      <c r="AE223" s="16">
        <v>300</v>
      </c>
      <c r="AF223" s="16">
        <v>0</v>
      </c>
      <c r="AG223" s="18">
        <v>0</v>
      </c>
      <c r="AH223" s="21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8">
        <v>223.86</v>
      </c>
      <c r="AW223" s="21">
        <f t="shared" si="18"/>
        <v>109.99</v>
      </c>
      <c r="AX223" s="16">
        <v>0</v>
      </c>
      <c r="AY223" s="16">
        <v>0</v>
      </c>
      <c r="AZ223" s="16">
        <v>109.99</v>
      </c>
      <c r="BA223" s="18">
        <v>0</v>
      </c>
      <c r="BB223" s="22">
        <f t="shared" si="19"/>
        <v>633.85</v>
      </c>
    </row>
    <row r="224" spans="1:54" ht="27.75" customHeight="1">
      <c r="A224" s="19" t="s">
        <v>85</v>
      </c>
      <c r="B224" s="21">
        <f t="shared" si="15"/>
        <v>454.42</v>
      </c>
      <c r="C224" s="16">
        <v>167.63</v>
      </c>
      <c r="D224" s="16">
        <v>107.25</v>
      </c>
      <c r="E224" s="16">
        <v>10.08</v>
      </c>
      <c r="F224" s="16">
        <v>64.14</v>
      </c>
      <c r="G224" s="18">
        <v>71.56</v>
      </c>
      <c r="H224" s="21">
        <v>0</v>
      </c>
      <c r="I224" s="16">
        <v>28.22</v>
      </c>
      <c r="J224" s="18">
        <v>0</v>
      </c>
      <c r="K224" s="18">
        <v>3.42</v>
      </c>
      <c r="L224" s="18">
        <v>0.88</v>
      </c>
      <c r="M224" s="18">
        <v>1.24</v>
      </c>
      <c r="N224" s="18">
        <v>0</v>
      </c>
      <c r="O224" s="18">
        <v>0</v>
      </c>
      <c r="P224" s="18">
        <f t="shared" si="16"/>
        <v>59.82</v>
      </c>
      <c r="Q224" s="18">
        <v>1.86</v>
      </c>
      <c r="R224" s="18">
        <v>0</v>
      </c>
      <c r="S224" s="18">
        <v>3</v>
      </c>
      <c r="T224" s="18">
        <v>0</v>
      </c>
      <c r="U224" s="16">
        <v>0</v>
      </c>
      <c r="V224" s="16">
        <v>9.6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8">
        <v>45.36</v>
      </c>
      <c r="AC224" s="21">
        <f t="shared" si="17"/>
        <v>71.78</v>
      </c>
      <c r="AD224" s="16">
        <v>0</v>
      </c>
      <c r="AE224" s="16">
        <v>0</v>
      </c>
      <c r="AF224" s="16">
        <v>0</v>
      </c>
      <c r="AG224" s="18">
        <v>0</v>
      </c>
      <c r="AH224" s="21">
        <v>42.33</v>
      </c>
      <c r="AI224" s="16">
        <v>13.74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8">
        <v>15.71</v>
      </c>
      <c r="AW224" s="21">
        <f t="shared" si="18"/>
        <v>225.18</v>
      </c>
      <c r="AX224" s="16">
        <v>225.18</v>
      </c>
      <c r="AY224" s="16">
        <v>0</v>
      </c>
      <c r="AZ224" s="16">
        <v>0</v>
      </c>
      <c r="BA224" s="18">
        <v>0</v>
      </c>
      <c r="BB224" s="22">
        <f t="shared" si="19"/>
        <v>811.2</v>
      </c>
    </row>
    <row r="225" spans="1:54" ht="27.75" customHeight="1">
      <c r="A225" s="19" t="s">
        <v>392</v>
      </c>
      <c r="B225" s="21">
        <f t="shared" si="15"/>
        <v>175.27000000000004</v>
      </c>
      <c r="C225" s="16">
        <v>66.62</v>
      </c>
      <c r="D225" s="16">
        <v>36.46</v>
      </c>
      <c r="E225" s="16">
        <v>0</v>
      </c>
      <c r="F225" s="16">
        <v>30.79</v>
      </c>
      <c r="G225" s="18">
        <v>27.81</v>
      </c>
      <c r="H225" s="21">
        <v>0</v>
      </c>
      <c r="I225" s="16">
        <v>11.12</v>
      </c>
      <c r="J225" s="18">
        <v>0</v>
      </c>
      <c r="K225" s="18">
        <v>1.62</v>
      </c>
      <c r="L225" s="18">
        <v>0.36</v>
      </c>
      <c r="M225" s="18">
        <v>0.49</v>
      </c>
      <c r="N225" s="18">
        <v>0</v>
      </c>
      <c r="O225" s="18">
        <v>0</v>
      </c>
      <c r="P225" s="18">
        <f t="shared" si="16"/>
        <v>15.760000000000002</v>
      </c>
      <c r="Q225" s="18">
        <v>0</v>
      </c>
      <c r="R225" s="18">
        <v>0</v>
      </c>
      <c r="S225" s="18">
        <v>0</v>
      </c>
      <c r="T225" s="18">
        <v>0</v>
      </c>
      <c r="U225" s="16">
        <v>0</v>
      </c>
      <c r="V225" s="16">
        <v>4.2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8">
        <v>11.56</v>
      </c>
      <c r="AC225" s="21">
        <f t="shared" si="17"/>
        <v>32.08</v>
      </c>
      <c r="AD225" s="16">
        <v>0</v>
      </c>
      <c r="AE225" s="16">
        <v>0</v>
      </c>
      <c r="AF225" s="16">
        <v>0</v>
      </c>
      <c r="AG225" s="18">
        <v>0</v>
      </c>
      <c r="AH225" s="21">
        <v>16.68</v>
      </c>
      <c r="AI225" s="16">
        <v>5.15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8">
        <v>10.25</v>
      </c>
      <c r="AW225" s="21">
        <f t="shared" si="18"/>
        <v>6.08</v>
      </c>
      <c r="AX225" s="16">
        <v>6.08</v>
      </c>
      <c r="AY225" s="16">
        <v>0</v>
      </c>
      <c r="AZ225" s="16">
        <v>0</v>
      </c>
      <c r="BA225" s="18">
        <v>0</v>
      </c>
      <c r="BB225" s="22">
        <f t="shared" si="19"/>
        <v>229.19000000000003</v>
      </c>
    </row>
    <row r="226" spans="1:54" ht="27.75" customHeight="1">
      <c r="A226" s="19" t="s">
        <v>329</v>
      </c>
      <c r="B226" s="21">
        <f t="shared" si="15"/>
        <v>85.96</v>
      </c>
      <c r="C226" s="16">
        <v>26.35</v>
      </c>
      <c r="D226" s="16">
        <v>31.26</v>
      </c>
      <c r="E226" s="16">
        <v>10.08</v>
      </c>
      <c r="F226" s="16">
        <v>0</v>
      </c>
      <c r="G226" s="18">
        <v>13.1</v>
      </c>
      <c r="H226" s="21">
        <v>0</v>
      </c>
      <c r="I226" s="16">
        <v>4.84</v>
      </c>
      <c r="J226" s="18">
        <v>0</v>
      </c>
      <c r="K226" s="18">
        <v>0</v>
      </c>
      <c r="L226" s="18">
        <v>0.12</v>
      </c>
      <c r="M226" s="18">
        <v>0.21</v>
      </c>
      <c r="N226" s="18">
        <v>0</v>
      </c>
      <c r="O226" s="18">
        <v>0</v>
      </c>
      <c r="P226" s="18">
        <f t="shared" si="16"/>
        <v>37.010000000000005</v>
      </c>
      <c r="Q226" s="18">
        <v>1.86</v>
      </c>
      <c r="R226" s="18">
        <v>0</v>
      </c>
      <c r="S226" s="18">
        <v>3</v>
      </c>
      <c r="T226" s="18">
        <v>0</v>
      </c>
      <c r="U226" s="16">
        <v>0</v>
      </c>
      <c r="V226" s="16">
        <v>5.4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8">
        <v>26.75</v>
      </c>
      <c r="AC226" s="21">
        <f t="shared" si="17"/>
        <v>10.14</v>
      </c>
      <c r="AD226" s="16">
        <v>0</v>
      </c>
      <c r="AE226" s="16">
        <v>0</v>
      </c>
      <c r="AF226" s="16">
        <v>0</v>
      </c>
      <c r="AG226" s="18">
        <v>0</v>
      </c>
      <c r="AH226" s="21">
        <v>7.26</v>
      </c>
      <c r="AI226" s="16">
        <v>2.88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8">
        <v>0</v>
      </c>
      <c r="AW226" s="21">
        <f t="shared" si="18"/>
        <v>0</v>
      </c>
      <c r="AX226" s="16">
        <v>0</v>
      </c>
      <c r="AY226" s="16">
        <v>0</v>
      </c>
      <c r="AZ226" s="16">
        <v>0</v>
      </c>
      <c r="BA226" s="18">
        <v>0</v>
      </c>
      <c r="BB226" s="22">
        <f t="shared" si="19"/>
        <v>133.11</v>
      </c>
    </row>
    <row r="227" spans="1:54" ht="27.75" customHeight="1">
      <c r="A227" s="19" t="s">
        <v>370</v>
      </c>
      <c r="B227" s="21">
        <f t="shared" si="15"/>
        <v>193.19</v>
      </c>
      <c r="C227" s="16">
        <v>74.66</v>
      </c>
      <c r="D227" s="16">
        <v>39.53</v>
      </c>
      <c r="E227" s="16">
        <v>0</v>
      </c>
      <c r="F227" s="16">
        <v>33.35</v>
      </c>
      <c r="G227" s="18">
        <v>30.65</v>
      </c>
      <c r="H227" s="21">
        <v>0</v>
      </c>
      <c r="I227" s="16">
        <v>12.26</v>
      </c>
      <c r="J227" s="18">
        <v>0</v>
      </c>
      <c r="K227" s="18">
        <v>1.8</v>
      </c>
      <c r="L227" s="18">
        <v>0.4</v>
      </c>
      <c r="M227" s="18">
        <v>0.54</v>
      </c>
      <c r="N227" s="18">
        <v>0</v>
      </c>
      <c r="O227" s="18">
        <v>0</v>
      </c>
      <c r="P227" s="18">
        <f t="shared" si="16"/>
        <v>7.05</v>
      </c>
      <c r="Q227" s="18">
        <v>0</v>
      </c>
      <c r="R227" s="18">
        <v>0</v>
      </c>
      <c r="S227" s="18">
        <v>0</v>
      </c>
      <c r="T227" s="18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8">
        <v>7.05</v>
      </c>
      <c r="AC227" s="21">
        <f t="shared" si="17"/>
        <v>29.560000000000002</v>
      </c>
      <c r="AD227" s="16">
        <v>0</v>
      </c>
      <c r="AE227" s="16">
        <v>0</v>
      </c>
      <c r="AF227" s="16">
        <v>0</v>
      </c>
      <c r="AG227" s="18">
        <v>0</v>
      </c>
      <c r="AH227" s="21">
        <v>18.39</v>
      </c>
      <c r="AI227" s="16">
        <v>5.71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8">
        <v>5.46</v>
      </c>
      <c r="AW227" s="21">
        <f t="shared" si="18"/>
        <v>0</v>
      </c>
      <c r="AX227" s="16">
        <v>0</v>
      </c>
      <c r="AY227" s="16">
        <v>0</v>
      </c>
      <c r="AZ227" s="16">
        <v>0</v>
      </c>
      <c r="BA227" s="18">
        <v>0</v>
      </c>
      <c r="BB227" s="22">
        <f t="shared" si="19"/>
        <v>229.8</v>
      </c>
    </row>
    <row r="228" spans="1:54" ht="27.75" customHeight="1">
      <c r="A228" s="19" t="s">
        <v>235</v>
      </c>
      <c r="B228" s="21">
        <f t="shared" si="15"/>
        <v>0</v>
      </c>
      <c r="C228" s="16">
        <v>0</v>
      </c>
      <c r="D228" s="16">
        <v>0</v>
      </c>
      <c r="E228" s="16">
        <v>0</v>
      </c>
      <c r="F228" s="16">
        <v>0</v>
      </c>
      <c r="G228" s="18">
        <v>0</v>
      </c>
      <c r="H228" s="21">
        <v>0</v>
      </c>
      <c r="I228" s="16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f t="shared" si="16"/>
        <v>0</v>
      </c>
      <c r="Q228" s="18">
        <v>0</v>
      </c>
      <c r="R228" s="18">
        <v>0</v>
      </c>
      <c r="S228" s="18">
        <v>0</v>
      </c>
      <c r="T228" s="18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8">
        <v>0</v>
      </c>
      <c r="AC228" s="21">
        <f t="shared" si="17"/>
        <v>0</v>
      </c>
      <c r="AD228" s="16">
        <v>0</v>
      </c>
      <c r="AE228" s="16">
        <v>0</v>
      </c>
      <c r="AF228" s="16">
        <v>0</v>
      </c>
      <c r="AG228" s="18">
        <v>0</v>
      </c>
      <c r="AH228" s="21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8">
        <v>0</v>
      </c>
      <c r="AW228" s="21">
        <f t="shared" si="18"/>
        <v>203.1</v>
      </c>
      <c r="AX228" s="16">
        <v>203.1</v>
      </c>
      <c r="AY228" s="16">
        <v>0</v>
      </c>
      <c r="AZ228" s="16">
        <v>0</v>
      </c>
      <c r="BA228" s="18">
        <v>0</v>
      </c>
      <c r="BB228" s="22">
        <f t="shared" si="19"/>
        <v>203.1</v>
      </c>
    </row>
    <row r="229" spans="1:54" ht="27.75" customHeight="1">
      <c r="A229" s="19" t="s">
        <v>15</v>
      </c>
      <c r="B229" s="21">
        <f t="shared" si="15"/>
        <v>0</v>
      </c>
      <c r="C229" s="16">
        <v>0</v>
      </c>
      <c r="D229" s="16">
        <v>0</v>
      </c>
      <c r="E229" s="16">
        <v>0</v>
      </c>
      <c r="F229" s="16">
        <v>0</v>
      </c>
      <c r="G229" s="18">
        <v>0</v>
      </c>
      <c r="H229" s="21">
        <v>0</v>
      </c>
      <c r="I229" s="16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f t="shared" si="16"/>
        <v>0</v>
      </c>
      <c r="Q229" s="18">
        <v>0</v>
      </c>
      <c r="R229" s="18">
        <v>0</v>
      </c>
      <c r="S229" s="18">
        <v>0</v>
      </c>
      <c r="T229" s="18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8">
        <v>0</v>
      </c>
      <c r="AC229" s="21">
        <f t="shared" si="17"/>
        <v>0</v>
      </c>
      <c r="AD229" s="16">
        <v>0</v>
      </c>
      <c r="AE229" s="16">
        <v>0</v>
      </c>
      <c r="AF229" s="16">
        <v>0</v>
      </c>
      <c r="AG229" s="18">
        <v>0</v>
      </c>
      <c r="AH229" s="21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8">
        <v>0</v>
      </c>
      <c r="AW229" s="21">
        <f t="shared" si="18"/>
        <v>16</v>
      </c>
      <c r="AX229" s="16">
        <v>16</v>
      </c>
      <c r="AY229" s="16">
        <v>0</v>
      </c>
      <c r="AZ229" s="16">
        <v>0</v>
      </c>
      <c r="BA229" s="18">
        <v>0</v>
      </c>
      <c r="BB229" s="22">
        <f t="shared" si="19"/>
        <v>16</v>
      </c>
    </row>
    <row r="230" spans="1:54" ht="27.75" customHeight="1">
      <c r="A230" s="19" t="s">
        <v>149</v>
      </c>
      <c r="B230" s="21">
        <f t="shared" si="15"/>
        <v>421.92</v>
      </c>
      <c r="C230" s="16">
        <v>151.89</v>
      </c>
      <c r="D230" s="16">
        <v>95.25</v>
      </c>
      <c r="E230" s="16">
        <v>4.27</v>
      </c>
      <c r="F230" s="16">
        <v>75.69</v>
      </c>
      <c r="G230" s="18">
        <v>66.42</v>
      </c>
      <c r="H230" s="21">
        <v>0</v>
      </c>
      <c r="I230" s="16">
        <v>26.4</v>
      </c>
      <c r="J230" s="18">
        <v>0</v>
      </c>
      <c r="K230" s="18">
        <v>0</v>
      </c>
      <c r="L230" s="18">
        <v>0.84</v>
      </c>
      <c r="M230" s="18">
        <v>1.16</v>
      </c>
      <c r="N230" s="18">
        <v>0</v>
      </c>
      <c r="O230" s="18">
        <v>0</v>
      </c>
      <c r="P230" s="18">
        <f t="shared" si="16"/>
        <v>80.79</v>
      </c>
      <c r="Q230" s="18">
        <v>0.84</v>
      </c>
      <c r="R230" s="18">
        <v>0</v>
      </c>
      <c r="S230" s="18">
        <v>1.8</v>
      </c>
      <c r="T230" s="18">
        <v>0</v>
      </c>
      <c r="U230" s="16">
        <v>0</v>
      </c>
      <c r="V230" s="16">
        <v>0</v>
      </c>
      <c r="W230" s="16">
        <v>7</v>
      </c>
      <c r="X230" s="16">
        <v>0</v>
      </c>
      <c r="Y230" s="16">
        <v>0</v>
      </c>
      <c r="Z230" s="16">
        <v>0</v>
      </c>
      <c r="AA230" s="16">
        <v>0</v>
      </c>
      <c r="AB230" s="18">
        <v>71.15</v>
      </c>
      <c r="AC230" s="21">
        <f t="shared" si="17"/>
        <v>830.22</v>
      </c>
      <c r="AD230" s="16">
        <v>0</v>
      </c>
      <c r="AE230" s="16">
        <v>0</v>
      </c>
      <c r="AF230" s="16">
        <v>0</v>
      </c>
      <c r="AG230" s="18">
        <v>0</v>
      </c>
      <c r="AH230" s="21">
        <v>39.58</v>
      </c>
      <c r="AI230" s="16">
        <v>12.35</v>
      </c>
      <c r="AJ230" s="16">
        <v>11.64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8">
        <v>766.65</v>
      </c>
      <c r="AW230" s="21">
        <f t="shared" si="18"/>
        <v>329</v>
      </c>
      <c r="AX230" s="16">
        <v>329</v>
      </c>
      <c r="AY230" s="16">
        <v>0</v>
      </c>
      <c r="AZ230" s="16">
        <v>0</v>
      </c>
      <c r="BA230" s="18">
        <v>0</v>
      </c>
      <c r="BB230" s="22">
        <f t="shared" si="19"/>
        <v>1661.93</v>
      </c>
    </row>
    <row r="231" spans="1:54" ht="27.75" customHeight="1">
      <c r="A231" s="19" t="s">
        <v>114</v>
      </c>
      <c r="B231" s="21">
        <f t="shared" si="15"/>
        <v>421.92</v>
      </c>
      <c r="C231" s="16">
        <v>151.89</v>
      </c>
      <c r="D231" s="16">
        <v>95.25</v>
      </c>
      <c r="E231" s="16">
        <v>4.27</v>
      </c>
      <c r="F231" s="16">
        <v>75.69</v>
      </c>
      <c r="G231" s="18">
        <v>66.42</v>
      </c>
      <c r="H231" s="21">
        <v>0</v>
      </c>
      <c r="I231" s="16">
        <v>26.4</v>
      </c>
      <c r="J231" s="18">
        <v>0</v>
      </c>
      <c r="K231" s="18">
        <v>0</v>
      </c>
      <c r="L231" s="18">
        <v>0.84</v>
      </c>
      <c r="M231" s="18">
        <v>1.16</v>
      </c>
      <c r="N231" s="18">
        <v>0</v>
      </c>
      <c r="O231" s="18">
        <v>0</v>
      </c>
      <c r="P231" s="18">
        <f t="shared" si="16"/>
        <v>80.79</v>
      </c>
      <c r="Q231" s="18">
        <v>0.84</v>
      </c>
      <c r="R231" s="18">
        <v>0</v>
      </c>
      <c r="S231" s="18">
        <v>1.8</v>
      </c>
      <c r="T231" s="18">
        <v>0</v>
      </c>
      <c r="U231" s="16">
        <v>0</v>
      </c>
      <c r="V231" s="16">
        <v>0</v>
      </c>
      <c r="W231" s="16">
        <v>7</v>
      </c>
      <c r="X231" s="16">
        <v>0</v>
      </c>
      <c r="Y231" s="16">
        <v>0</v>
      </c>
      <c r="Z231" s="16">
        <v>0</v>
      </c>
      <c r="AA231" s="16">
        <v>0</v>
      </c>
      <c r="AB231" s="18">
        <v>71.15</v>
      </c>
      <c r="AC231" s="21">
        <f t="shared" si="17"/>
        <v>316.22</v>
      </c>
      <c r="AD231" s="16">
        <v>0</v>
      </c>
      <c r="AE231" s="16">
        <v>0</v>
      </c>
      <c r="AF231" s="16">
        <v>0</v>
      </c>
      <c r="AG231" s="18">
        <v>0</v>
      </c>
      <c r="AH231" s="21">
        <v>39.58</v>
      </c>
      <c r="AI231" s="16">
        <v>12.35</v>
      </c>
      <c r="AJ231" s="16">
        <v>11.64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8">
        <v>252.65</v>
      </c>
      <c r="AW231" s="21">
        <f t="shared" si="18"/>
        <v>0</v>
      </c>
      <c r="AX231" s="16">
        <v>0</v>
      </c>
      <c r="AY231" s="16">
        <v>0</v>
      </c>
      <c r="AZ231" s="16">
        <v>0</v>
      </c>
      <c r="BA231" s="18">
        <v>0</v>
      </c>
      <c r="BB231" s="22">
        <f t="shared" si="19"/>
        <v>818.9300000000001</v>
      </c>
    </row>
    <row r="232" spans="1:54" ht="27.75" customHeight="1">
      <c r="A232" s="19" t="s">
        <v>72</v>
      </c>
      <c r="B232" s="21">
        <f t="shared" si="15"/>
        <v>0</v>
      </c>
      <c r="C232" s="16">
        <v>0</v>
      </c>
      <c r="D232" s="16">
        <v>0</v>
      </c>
      <c r="E232" s="16">
        <v>0</v>
      </c>
      <c r="F232" s="16">
        <v>0</v>
      </c>
      <c r="G232" s="18">
        <v>0</v>
      </c>
      <c r="H232" s="21">
        <v>0</v>
      </c>
      <c r="I232" s="16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f t="shared" si="16"/>
        <v>0</v>
      </c>
      <c r="Q232" s="18">
        <v>0</v>
      </c>
      <c r="R232" s="18">
        <v>0</v>
      </c>
      <c r="S232" s="18">
        <v>0</v>
      </c>
      <c r="T232" s="18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8">
        <v>0</v>
      </c>
      <c r="AC232" s="21">
        <f t="shared" si="17"/>
        <v>514</v>
      </c>
      <c r="AD232" s="16">
        <v>0</v>
      </c>
      <c r="AE232" s="16">
        <v>0</v>
      </c>
      <c r="AF232" s="16">
        <v>0</v>
      </c>
      <c r="AG232" s="18">
        <v>0</v>
      </c>
      <c r="AH232" s="21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8">
        <v>514</v>
      </c>
      <c r="AW232" s="21">
        <f t="shared" si="18"/>
        <v>249</v>
      </c>
      <c r="AX232" s="16">
        <v>249</v>
      </c>
      <c r="AY232" s="16">
        <v>0</v>
      </c>
      <c r="AZ232" s="16">
        <v>0</v>
      </c>
      <c r="BA232" s="18">
        <v>0</v>
      </c>
      <c r="BB232" s="22">
        <f t="shared" si="19"/>
        <v>763</v>
      </c>
    </row>
    <row r="233" spans="1:54" ht="27.75" customHeight="1">
      <c r="A233" s="19" t="s">
        <v>267</v>
      </c>
      <c r="B233" s="21">
        <f t="shared" si="15"/>
        <v>0</v>
      </c>
      <c r="C233" s="16">
        <v>0</v>
      </c>
      <c r="D233" s="16">
        <v>0</v>
      </c>
      <c r="E233" s="16">
        <v>0</v>
      </c>
      <c r="F233" s="16">
        <v>0</v>
      </c>
      <c r="G233" s="18">
        <v>0</v>
      </c>
      <c r="H233" s="21">
        <v>0</v>
      </c>
      <c r="I233" s="16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f t="shared" si="16"/>
        <v>0</v>
      </c>
      <c r="Q233" s="18">
        <v>0</v>
      </c>
      <c r="R233" s="18">
        <v>0</v>
      </c>
      <c r="S233" s="18">
        <v>0</v>
      </c>
      <c r="T233" s="18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8">
        <v>0</v>
      </c>
      <c r="AC233" s="21">
        <f t="shared" si="17"/>
        <v>0</v>
      </c>
      <c r="AD233" s="16">
        <v>0</v>
      </c>
      <c r="AE233" s="16">
        <v>0</v>
      </c>
      <c r="AF233" s="16">
        <v>0</v>
      </c>
      <c r="AG233" s="18">
        <v>0</v>
      </c>
      <c r="AH233" s="21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8">
        <v>0</v>
      </c>
      <c r="AW233" s="21">
        <f t="shared" si="18"/>
        <v>80</v>
      </c>
      <c r="AX233" s="16">
        <v>80</v>
      </c>
      <c r="AY233" s="16">
        <v>0</v>
      </c>
      <c r="AZ233" s="16">
        <v>0</v>
      </c>
      <c r="BA233" s="18">
        <v>0</v>
      </c>
      <c r="BB233" s="22">
        <f t="shared" si="19"/>
        <v>80</v>
      </c>
    </row>
    <row r="234" spans="1:54" ht="27.75" customHeight="1">
      <c r="A234" s="19" t="s">
        <v>212</v>
      </c>
      <c r="B234" s="21">
        <f t="shared" si="15"/>
        <v>0</v>
      </c>
      <c r="C234" s="16">
        <v>0</v>
      </c>
      <c r="D234" s="16">
        <v>0</v>
      </c>
      <c r="E234" s="16">
        <v>0</v>
      </c>
      <c r="F234" s="16">
        <v>0</v>
      </c>
      <c r="G234" s="18">
        <v>0</v>
      </c>
      <c r="H234" s="21">
        <v>0</v>
      </c>
      <c r="I234" s="16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f t="shared" si="16"/>
        <v>0</v>
      </c>
      <c r="Q234" s="18">
        <v>0</v>
      </c>
      <c r="R234" s="18">
        <v>0</v>
      </c>
      <c r="S234" s="18">
        <v>0</v>
      </c>
      <c r="T234" s="18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8">
        <v>0</v>
      </c>
      <c r="AC234" s="21">
        <f t="shared" si="17"/>
        <v>0</v>
      </c>
      <c r="AD234" s="16">
        <v>0</v>
      </c>
      <c r="AE234" s="16">
        <v>0</v>
      </c>
      <c r="AF234" s="16">
        <v>0</v>
      </c>
      <c r="AG234" s="18">
        <v>0</v>
      </c>
      <c r="AH234" s="21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8">
        <v>0</v>
      </c>
      <c r="AW234" s="21">
        <f t="shared" si="18"/>
        <v>12</v>
      </c>
      <c r="AX234" s="16">
        <v>12</v>
      </c>
      <c r="AY234" s="16">
        <v>0</v>
      </c>
      <c r="AZ234" s="16">
        <v>0</v>
      </c>
      <c r="BA234" s="18">
        <v>0</v>
      </c>
      <c r="BB234" s="22">
        <f t="shared" si="19"/>
        <v>12</v>
      </c>
    </row>
    <row r="235" spans="1:54" ht="27.75" customHeight="1">
      <c r="A235" s="19" t="s">
        <v>302</v>
      </c>
      <c r="B235" s="21">
        <f t="shared" si="15"/>
        <v>0</v>
      </c>
      <c r="C235" s="16">
        <v>0</v>
      </c>
      <c r="D235" s="16">
        <v>0</v>
      </c>
      <c r="E235" s="16">
        <v>0</v>
      </c>
      <c r="F235" s="16">
        <v>0</v>
      </c>
      <c r="G235" s="18">
        <v>0</v>
      </c>
      <c r="H235" s="21">
        <v>0</v>
      </c>
      <c r="I235" s="16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f t="shared" si="16"/>
        <v>0</v>
      </c>
      <c r="Q235" s="18">
        <v>0</v>
      </c>
      <c r="R235" s="18">
        <v>0</v>
      </c>
      <c r="S235" s="18">
        <v>0</v>
      </c>
      <c r="T235" s="18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8">
        <v>0</v>
      </c>
      <c r="AC235" s="21">
        <f t="shared" si="17"/>
        <v>0</v>
      </c>
      <c r="AD235" s="16">
        <v>0</v>
      </c>
      <c r="AE235" s="16">
        <v>0</v>
      </c>
      <c r="AF235" s="16">
        <v>0</v>
      </c>
      <c r="AG235" s="18">
        <v>0</v>
      </c>
      <c r="AH235" s="21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8">
        <v>0</v>
      </c>
      <c r="AW235" s="21">
        <f t="shared" si="18"/>
        <v>12</v>
      </c>
      <c r="AX235" s="16">
        <v>12</v>
      </c>
      <c r="AY235" s="16">
        <v>0</v>
      </c>
      <c r="AZ235" s="16">
        <v>0</v>
      </c>
      <c r="BA235" s="18">
        <v>0</v>
      </c>
      <c r="BB235" s="22">
        <f t="shared" si="19"/>
        <v>12</v>
      </c>
    </row>
    <row r="236" spans="1:54" ht="27.75" customHeight="1">
      <c r="A236" s="19" t="s">
        <v>146</v>
      </c>
      <c r="B236" s="21">
        <f t="shared" si="15"/>
        <v>650.31</v>
      </c>
      <c r="C236" s="16">
        <v>0</v>
      </c>
      <c r="D236" s="16">
        <v>0</v>
      </c>
      <c r="E236" s="16">
        <v>0</v>
      </c>
      <c r="F236" s="16">
        <v>0</v>
      </c>
      <c r="G236" s="18">
        <v>0</v>
      </c>
      <c r="H236" s="21">
        <v>0</v>
      </c>
      <c r="I236" s="16">
        <v>0</v>
      </c>
      <c r="J236" s="18">
        <v>650.31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f t="shared" si="16"/>
        <v>0</v>
      </c>
      <c r="Q236" s="18">
        <v>0</v>
      </c>
      <c r="R236" s="18">
        <v>0</v>
      </c>
      <c r="S236" s="18">
        <v>0</v>
      </c>
      <c r="T236" s="18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8">
        <v>0</v>
      </c>
      <c r="AC236" s="21">
        <f t="shared" si="17"/>
        <v>832.0899999999999</v>
      </c>
      <c r="AD236" s="16">
        <v>0</v>
      </c>
      <c r="AE236" s="16">
        <v>0</v>
      </c>
      <c r="AF236" s="16">
        <v>0</v>
      </c>
      <c r="AG236" s="18">
        <v>320</v>
      </c>
      <c r="AH236" s="21">
        <v>0</v>
      </c>
      <c r="AI236" s="16">
        <v>0</v>
      </c>
      <c r="AJ236" s="16">
        <v>0</v>
      </c>
      <c r="AK236" s="16">
        <v>482.09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8">
        <v>30</v>
      </c>
      <c r="AW236" s="21">
        <f t="shared" si="18"/>
        <v>0</v>
      </c>
      <c r="AX236" s="16">
        <v>0</v>
      </c>
      <c r="AY236" s="16">
        <v>0</v>
      </c>
      <c r="AZ236" s="16">
        <v>0</v>
      </c>
      <c r="BA236" s="18">
        <v>0</v>
      </c>
      <c r="BB236" s="22">
        <f t="shared" si="19"/>
        <v>1482.3999999999999</v>
      </c>
    </row>
    <row r="237" spans="1:54" ht="27.75" customHeight="1">
      <c r="A237" s="19" t="s">
        <v>75</v>
      </c>
      <c r="B237" s="21">
        <f t="shared" si="15"/>
        <v>0</v>
      </c>
      <c r="C237" s="16">
        <v>0</v>
      </c>
      <c r="D237" s="16">
        <v>0</v>
      </c>
      <c r="E237" s="16">
        <v>0</v>
      </c>
      <c r="F237" s="16">
        <v>0</v>
      </c>
      <c r="G237" s="18">
        <v>0</v>
      </c>
      <c r="H237" s="21">
        <v>0</v>
      </c>
      <c r="I237" s="16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f t="shared" si="16"/>
        <v>0</v>
      </c>
      <c r="Q237" s="18">
        <v>0</v>
      </c>
      <c r="R237" s="18">
        <v>0</v>
      </c>
      <c r="S237" s="18">
        <v>0</v>
      </c>
      <c r="T237" s="18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8">
        <v>0</v>
      </c>
      <c r="AC237" s="21">
        <f t="shared" si="17"/>
        <v>320</v>
      </c>
      <c r="AD237" s="16">
        <v>0</v>
      </c>
      <c r="AE237" s="16">
        <v>0</v>
      </c>
      <c r="AF237" s="16">
        <v>0</v>
      </c>
      <c r="AG237" s="18">
        <v>320</v>
      </c>
      <c r="AH237" s="21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8">
        <v>0</v>
      </c>
      <c r="AW237" s="21">
        <f t="shared" si="18"/>
        <v>0</v>
      </c>
      <c r="AX237" s="16">
        <v>0</v>
      </c>
      <c r="AY237" s="16">
        <v>0</v>
      </c>
      <c r="AZ237" s="16">
        <v>0</v>
      </c>
      <c r="BA237" s="18">
        <v>0</v>
      </c>
      <c r="BB237" s="22">
        <f t="shared" si="19"/>
        <v>320</v>
      </c>
    </row>
    <row r="238" spans="1:54" ht="27.75" customHeight="1">
      <c r="A238" s="19" t="s">
        <v>46</v>
      </c>
      <c r="B238" s="21">
        <f t="shared" si="15"/>
        <v>0</v>
      </c>
      <c r="C238" s="16">
        <v>0</v>
      </c>
      <c r="D238" s="16">
        <v>0</v>
      </c>
      <c r="E238" s="16">
        <v>0</v>
      </c>
      <c r="F238" s="16">
        <v>0</v>
      </c>
      <c r="G238" s="18">
        <v>0</v>
      </c>
      <c r="H238" s="21">
        <v>0</v>
      </c>
      <c r="I238" s="16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f t="shared" si="16"/>
        <v>0</v>
      </c>
      <c r="Q238" s="18">
        <v>0</v>
      </c>
      <c r="R238" s="18">
        <v>0</v>
      </c>
      <c r="S238" s="18">
        <v>0</v>
      </c>
      <c r="T238" s="18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8">
        <v>0</v>
      </c>
      <c r="AC238" s="21">
        <f t="shared" si="17"/>
        <v>480</v>
      </c>
      <c r="AD238" s="16">
        <v>0</v>
      </c>
      <c r="AE238" s="16">
        <v>0</v>
      </c>
      <c r="AF238" s="16">
        <v>0</v>
      </c>
      <c r="AG238" s="18">
        <v>0</v>
      </c>
      <c r="AH238" s="21">
        <v>0</v>
      </c>
      <c r="AI238" s="16">
        <v>0</v>
      </c>
      <c r="AJ238" s="16">
        <v>0</v>
      </c>
      <c r="AK238" s="16">
        <v>480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8">
        <v>0</v>
      </c>
      <c r="AW238" s="21">
        <f t="shared" si="18"/>
        <v>0</v>
      </c>
      <c r="AX238" s="16">
        <v>0</v>
      </c>
      <c r="AY238" s="16">
        <v>0</v>
      </c>
      <c r="AZ238" s="16">
        <v>0</v>
      </c>
      <c r="BA238" s="18">
        <v>0</v>
      </c>
      <c r="BB238" s="22">
        <f t="shared" si="19"/>
        <v>480</v>
      </c>
    </row>
    <row r="239" spans="1:54" ht="27.75" customHeight="1">
      <c r="A239" s="19" t="s">
        <v>307</v>
      </c>
      <c r="B239" s="21">
        <f t="shared" si="15"/>
        <v>650.31</v>
      </c>
      <c r="C239" s="16">
        <v>0</v>
      </c>
      <c r="D239" s="16">
        <v>0</v>
      </c>
      <c r="E239" s="16">
        <v>0</v>
      </c>
      <c r="F239" s="16">
        <v>0</v>
      </c>
      <c r="G239" s="18">
        <v>0</v>
      </c>
      <c r="H239" s="21">
        <v>0</v>
      </c>
      <c r="I239" s="16">
        <v>0</v>
      </c>
      <c r="J239" s="18">
        <v>650.31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f t="shared" si="16"/>
        <v>0</v>
      </c>
      <c r="Q239" s="18">
        <v>0</v>
      </c>
      <c r="R239" s="18">
        <v>0</v>
      </c>
      <c r="S239" s="18">
        <v>0</v>
      </c>
      <c r="T239" s="18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8">
        <v>0</v>
      </c>
      <c r="AC239" s="21">
        <f t="shared" si="17"/>
        <v>0</v>
      </c>
      <c r="AD239" s="16">
        <v>0</v>
      </c>
      <c r="AE239" s="16">
        <v>0</v>
      </c>
      <c r="AF239" s="16">
        <v>0</v>
      </c>
      <c r="AG239" s="18">
        <v>0</v>
      </c>
      <c r="AH239" s="21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8">
        <v>0</v>
      </c>
      <c r="AW239" s="21">
        <f t="shared" si="18"/>
        <v>0</v>
      </c>
      <c r="AX239" s="16">
        <v>0</v>
      </c>
      <c r="AY239" s="16">
        <v>0</v>
      </c>
      <c r="AZ239" s="16">
        <v>0</v>
      </c>
      <c r="BA239" s="18">
        <v>0</v>
      </c>
      <c r="BB239" s="22">
        <f t="shared" si="19"/>
        <v>650.31</v>
      </c>
    </row>
    <row r="240" spans="1:54" ht="27.75" customHeight="1">
      <c r="A240" s="19" t="s">
        <v>346</v>
      </c>
      <c r="B240" s="21">
        <f t="shared" si="15"/>
        <v>0</v>
      </c>
      <c r="C240" s="16">
        <v>0</v>
      </c>
      <c r="D240" s="16">
        <v>0</v>
      </c>
      <c r="E240" s="16">
        <v>0</v>
      </c>
      <c r="F240" s="16">
        <v>0</v>
      </c>
      <c r="G240" s="18">
        <v>0</v>
      </c>
      <c r="H240" s="21">
        <v>0</v>
      </c>
      <c r="I240" s="16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f t="shared" si="16"/>
        <v>0</v>
      </c>
      <c r="Q240" s="18">
        <v>0</v>
      </c>
      <c r="R240" s="18">
        <v>0</v>
      </c>
      <c r="S240" s="18">
        <v>0</v>
      </c>
      <c r="T240" s="18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8">
        <v>0</v>
      </c>
      <c r="AC240" s="21">
        <f t="shared" si="17"/>
        <v>32.09</v>
      </c>
      <c r="AD240" s="16">
        <v>0</v>
      </c>
      <c r="AE240" s="16">
        <v>0</v>
      </c>
      <c r="AF240" s="16">
        <v>0</v>
      </c>
      <c r="AG240" s="18">
        <v>0</v>
      </c>
      <c r="AH240" s="21">
        <v>0</v>
      </c>
      <c r="AI240" s="16">
        <v>0</v>
      </c>
      <c r="AJ240" s="16">
        <v>0</v>
      </c>
      <c r="AK240" s="16">
        <v>2.09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8">
        <v>30</v>
      </c>
      <c r="AW240" s="21">
        <f t="shared" si="18"/>
        <v>0</v>
      </c>
      <c r="AX240" s="16">
        <v>0</v>
      </c>
      <c r="AY240" s="16">
        <v>0</v>
      </c>
      <c r="AZ240" s="16">
        <v>0</v>
      </c>
      <c r="BA240" s="18">
        <v>0</v>
      </c>
      <c r="BB240" s="22">
        <f t="shared" si="19"/>
        <v>32.09</v>
      </c>
    </row>
    <row r="241" spans="1:54" ht="27.75" customHeight="1">
      <c r="A241" s="19" t="s">
        <v>92</v>
      </c>
      <c r="B241" s="21">
        <f t="shared" si="15"/>
        <v>0</v>
      </c>
      <c r="C241" s="16">
        <v>0</v>
      </c>
      <c r="D241" s="16">
        <v>0</v>
      </c>
      <c r="E241" s="16">
        <v>0</v>
      </c>
      <c r="F241" s="16">
        <v>0</v>
      </c>
      <c r="G241" s="18">
        <v>0</v>
      </c>
      <c r="H241" s="21">
        <v>0</v>
      </c>
      <c r="I241" s="16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f t="shared" si="16"/>
        <v>0</v>
      </c>
      <c r="Q241" s="18">
        <v>0</v>
      </c>
      <c r="R241" s="18">
        <v>0</v>
      </c>
      <c r="S241" s="18">
        <v>0</v>
      </c>
      <c r="T241" s="18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8">
        <v>0</v>
      </c>
      <c r="AC241" s="21">
        <f t="shared" si="17"/>
        <v>43.77</v>
      </c>
      <c r="AD241" s="16">
        <v>0</v>
      </c>
      <c r="AE241" s="16">
        <v>0</v>
      </c>
      <c r="AF241" s="16">
        <v>0</v>
      </c>
      <c r="AG241" s="18">
        <v>0</v>
      </c>
      <c r="AH241" s="21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0</v>
      </c>
      <c r="AV241" s="18">
        <v>43.77</v>
      </c>
      <c r="AW241" s="21">
        <f t="shared" si="18"/>
        <v>0</v>
      </c>
      <c r="AX241" s="16">
        <v>0</v>
      </c>
      <c r="AY241" s="16">
        <v>0</v>
      </c>
      <c r="AZ241" s="16">
        <v>0</v>
      </c>
      <c r="BA241" s="18">
        <v>0</v>
      </c>
      <c r="BB241" s="22">
        <f t="shared" si="19"/>
        <v>43.77</v>
      </c>
    </row>
    <row r="242" spans="1:54" ht="27.75" customHeight="1">
      <c r="A242" s="19" t="s">
        <v>386</v>
      </c>
      <c r="B242" s="21">
        <f t="shared" si="15"/>
        <v>0</v>
      </c>
      <c r="C242" s="16">
        <v>0</v>
      </c>
      <c r="D242" s="16">
        <v>0</v>
      </c>
      <c r="E242" s="16">
        <v>0</v>
      </c>
      <c r="F242" s="16">
        <v>0</v>
      </c>
      <c r="G242" s="18">
        <v>0</v>
      </c>
      <c r="H242" s="21">
        <v>0</v>
      </c>
      <c r="I242" s="16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f t="shared" si="16"/>
        <v>0</v>
      </c>
      <c r="Q242" s="18">
        <v>0</v>
      </c>
      <c r="R242" s="18">
        <v>0</v>
      </c>
      <c r="S242" s="18">
        <v>0</v>
      </c>
      <c r="T242" s="18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8">
        <v>0</v>
      </c>
      <c r="AC242" s="21">
        <f t="shared" si="17"/>
        <v>43.77</v>
      </c>
      <c r="AD242" s="16">
        <v>0</v>
      </c>
      <c r="AE242" s="16">
        <v>0</v>
      </c>
      <c r="AF242" s="16">
        <v>0</v>
      </c>
      <c r="AG242" s="18">
        <v>0</v>
      </c>
      <c r="AH242" s="21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8">
        <v>43.77</v>
      </c>
      <c r="AW242" s="21">
        <f t="shared" si="18"/>
        <v>0</v>
      </c>
      <c r="AX242" s="16">
        <v>0</v>
      </c>
      <c r="AY242" s="16">
        <v>0</v>
      </c>
      <c r="AZ242" s="16">
        <v>0</v>
      </c>
      <c r="BA242" s="18">
        <v>0</v>
      </c>
      <c r="BB242" s="22">
        <f t="shared" si="19"/>
        <v>43.77</v>
      </c>
    </row>
    <row r="243" spans="1:54" ht="27.75" customHeight="1">
      <c r="A243" s="19" t="s">
        <v>319</v>
      </c>
      <c r="B243" s="21">
        <f t="shared" si="15"/>
        <v>0</v>
      </c>
      <c r="C243" s="16">
        <v>0</v>
      </c>
      <c r="D243" s="16">
        <v>0</v>
      </c>
      <c r="E243" s="16">
        <v>0</v>
      </c>
      <c r="F243" s="16">
        <v>0</v>
      </c>
      <c r="G243" s="18">
        <v>0</v>
      </c>
      <c r="H243" s="21">
        <v>0</v>
      </c>
      <c r="I243" s="16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f t="shared" si="16"/>
        <v>0</v>
      </c>
      <c r="Q243" s="18">
        <v>0</v>
      </c>
      <c r="R243" s="18">
        <v>0</v>
      </c>
      <c r="S243" s="18">
        <v>0</v>
      </c>
      <c r="T243" s="18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8">
        <v>0</v>
      </c>
      <c r="AC243" s="21">
        <f t="shared" si="17"/>
        <v>3.12</v>
      </c>
      <c r="AD243" s="16">
        <v>0</v>
      </c>
      <c r="AE243" s="16">
        <v>0</v>
      </c>
      <c r="AF243" s="16">
        <v>0</v>
      </c>
      <c r="AG243" s="18">
        <v>0</v>
      </c>
      <c r="AH243" s="21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8">
        <v>3.12</v>
      </c>
      <c r="AW243" s="21">
        <f t="shared" si="18"/>
        <v>0</v>
      </c>
      <c r="AX243" s="16">
        <v>0</v>
      </c>
      <c r="AY243" s="16">
        <v>0</v>
      </c>
      <c r="AZ243" s="16">
        <v>0</v>
      </c>
      <c r="BA243" s="18">
        <v>0</v>
      </c>
      <c r="BB243" s="22">
        <f t="shared" si="19"/>
        <v>3.12</v>
      </c>
    </row>
    <row r="244" spans="1:54" ht="27.75" customHeight="1">
      <c r="A244" s="19" t="s">
        <v>356</v>
      </c>
      <c r="B244" s="21">
        <f t="shared" si="15"/>
        <v>0</v>
      </c>
      <c r="C244" s="16">
        <v>0</v>
      </c>
      <c r="D244" s="16">
        <v>0</v>
      </c>
      <c r="E244" s="16">
        <v>0</v>
      </c>
      <c r="F244" s="16">
        <v>0</v>
      </c>
      <c r="G244" s="18">
        <v>0</v>
      </c>
      <c r="H244" s="21">
        <v>0</v>
      </c>
      <c r="I244" s="16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f t="shared" si="16"/>
        <v>0</v>
      </c>
      <c r="Q244" s="18">
        <v>0</v>
      </c>
      <c r="R244" s="18">
        <v>0</v>
      </c>
      <c r="S244" s="18">
        <v>0</v>
      </c>
      <c r="T244" s="18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8">
        <v>0</v>
      </c>
      <c r="AC244" s="21">
        <f t="shared" si="17"/>
        <v>3.12</v>
      </c>
      <c r="AD244" s="16">
        <v>0</v>
      </c>
      <c r="AE244" s="16">
        <v>0</v>
      </c>
      <c r="AF244" s="16">
        <v>0</v>
      </c>
      <c r="AG244" s="18">
        <v>0</v>
      </c>
      <c r="AH244" s="21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8">
        <v>3.12</v>
      </c>
      <c r="AW244" s="21">
        <f t="shared" si="18"/>
        <v>0</v>
      </c>
      <c r="AX244" s="16">
        <v>0</v>
      </c>
      <c r="AY244" s="16">
        <v>0</v>
      </c>
      <c r="AZ244" s="16">
        <v>0</v>
      </c>
      <c r="BA244" s="18">
        <v>0</v>
      </c>
      <c r="BB244" s="22">
        <f t="shared" si="19"/>
        <v>3.12</v>
      </c>
    </row>
    <row r="245" spans="1:54" ht="27.75" customHeight="1">
      <c r="A245" s="19" t="s">
        <v>238</v>
      </c>
      <c r="B245" s="21">
        <f t="shared" si="15"/>
        <v>107.41</v>
      </c>
      <c r="C245" s="16">
        <v>41.07</v>
      </c>
      <c r="D245" s="16">
        <v>22.5</v>
      </c>
      <c r="E245" s="16">
        <v>0</v>
      </c>
      <c r="F245" s="16">
        <v>19.24</v>
      </c>
      <c r="G245" s="18">
        <v>17.2</v>
      </c>
      <c r="H245" s="21">
        <v>0</v>
      </c>
      <c r="I245" s="16">
        <v>6.88</v>
      </c>
      <c r="J245" s="18">
        <v>0</v>
      </c>
      <c r="K245" s="18">
        <v>0</v>
      </c>
      <c r="L245" s="18">
        <v>0.22</v>
      </c>
      <c r="M245" s="18">
        <v>0.3</v>
      </c>
      <c r="N245" s="18">
        <v>0</v>
      </c>
      <c r="O245" s="18">
        <v>0</v>
      </c>
      <c r="P245" s="18">
        <f t="shared" si="16"/>
        <v>32.230000000000004</v>
      </c>
      <c r="Q245" s="18">
        <v>0</v>
      </c>
      <c r="R245" s="18">
        <v>0</v>
      </c>
      <c r="S245" s="18">
        <v>5.48</v>
      </c>
      <c r="T245" s="18">
        <v>0</v>
      </c>
      <c r="U245" s="16">
        <v>0</v>
      </c>
      <c r="V245" s="16">
        <v>3</v>
      </c>
      <c r="W245" s="16">
        <v>1.8</v>
      </c>
      <c r="X245" s="16">
        <v>0</v>
      </c>
      <c r="Y245" s="16">
        <v>0</v>
      </c>
      <c r="Z245" s="16">
        <v>0</v>
      </c>
      <c r="AA245" s="16">
        <v>0</v>
      </c>
      <c r="AB245" s="18">
        <v>21.95</v>
      </c>
      <c r="AC245" s="21">
        <f t="shared" si="17"/>
        <v>27.2</v>
      </c>
      <c r="AD245" s="16">
        <v>0</v>
      </c>
      <c r="AE245" s="16">
        <v>0</v>
      </c>
      <c r="AF245" s="16">
        <v>0</v>
      </c>
      <c r="AG245" s="18">
        <v>0</v>
      </c>
      <c r="AH245" s="21">
        <v>10.32</v>
      </c>
      <c r="AI245" s="16">
        <v>3.18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8">
        <v>13.7</v>
      </c>
      <c r="AW245" s="21">
        <f t="shared" si="18"/>
        <v>34.2</v>
      </c>
      <c r="AX245" s="16">
        <v>34.2</v>
      </c>
      <c r="AY245" s="16">
        <v>0</v>
      </c>
      <c r="AZ245" s="16">
        <v>0</v>
      </c>
      <c r="BA245" s="18">
        <v>0</v>
      </c>
      <c r="BB245" s="22">
        <f t="shared" si="19"/>
        <v>201.03999999999996</v>
      </c>
    </row>
    <row r="246" spans="1:54" ht="27.75" customHeight="1">
      <c r="A246" s="19" t="s">
        <v>39</v>
      </c>
      <c r="B246" s="21">
        <f t="shared" si="15"/>
        <v>107.41</v>
      </c>
      <c r="C246" s="16">
        <v>41.07</v>
      </c>
      <c r="D246" s="16">
        <v>22.5</v>
      </c>
      <c r="E246" s="16">
        <v>0</v>
      </c>
      <c r="F246" s="16">
        <v>19.24</v>
      </c>
      <c r="G246" s="18">
        <v>17.2</v>
      </c>
      <c r="H246" s="21">
        <v>0</v>
      </c>
      <c r="I246" s="16">
        <v>6.88</v>
      </c>
      <c r="J246" s="18">
        <v>0</v>
      </c>
      <c r="K246" s="18">
        <v>0</v>
      </c>
      <c r="L246" s="18">
        <v>0.22</v>
      </c>
      <c r="M246" s="18">
        <v>0.3</v>
      </c>
      <c r="N246" s="18">
        <v>0</v>
      </c>
      <c r="O246" s="18">
        <v>0</v>
      </c>
      <c r="P246" s="18">
        <f t="shared" si="16"/>
        <v>32.230000000000004</v>
      </c>
      <c r="Q246" s="18">
        <v>0</v>
      </c>
      <c r="R246" s="18">
        <v>0</v>
      </c>
      <c r="S246" s="18">
        <v>5.48</v>
      </c>
      <c r="T246" s="18">
        <v>0</v>
      </c>
      <c r="U246" s="16">
        <v>0</v>
      </c>
      <c r="V246" s="16">
        <v>3</v>
      </c>
      <c r="W246" s="16">
        <v>1.8</v>
      </c>
      <c r="X246" s="16">
        <v>0</v>
      </c>
      <c r="Y246" s="16">
        <v>0</v>
      </c>
      <c r="Z246" s="16">
        <v>0</v>
      </c>
      <c r="AA246" s="16">
        <v>0</v>
      </c>
      <c r="AB246" s="18">
        <v>21.95</v>
      </c>
      <c r="AC246" s="21">
        <f t="shared" si="17"/>
        <v>27.2</v>
      </c>
      <c r="AD246" s="16">
        <v>0</v>
      </c>
      <c r="AE246" s="16">
        <v>0</v>
      </c>
      <c r="AF246" s="16">
        <v>0</v>
      </c>
      <c r="AG246" s="18">
        <v>0</v>
      </c>
      <c r="AH246" s="21">
        <v>10.32</v>
      </c>
      <c r="AI246" s="16">
        <v>3.18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  <c r="AU246" s="16">
        <v>0</v>
      </c>
      <c r="AV246" s="18">
        <v>13.7</v>
      </c>
      <c r="AW246" s="21">
        <f t="shared" si="18"/>
        <v>34.2</v>
      </c>
      <c r="AX246" s="16">
        <v>34.2</v>
      </c>
      <c r="AY246" s="16">
        <v>0</v>
      </c>
      <c r="AZ246" s="16">
        <v>0</v>
      </c>
      <c r="BA246" s="18">
        <v>0</v>
      </c>
      <c r="BB246" s="22">
        <f t="shared" si="19"/>
        <v>201.03999999999996</v>
      </c>
    </row>
    <row r="247" spans="1:54" ht="27.75" customHeight="1">
      <c r="A247" s="19" t="s">
        <v>172</v>
      </c>
      <c r="B247" s="21">
        <f t="shared" si="15"/>
        <v>216.14</v>
      </c>
      <c r="C247" s="16">
        <v>74.57</v>
      </c>
      <c r="D247" s="16">
        <v>53.53</v>
      </c>
      <c r="E247" s="16">
        <v>6.09</v>
      </c>
      <c r="F247" s="16">
        <v>33.35</v>
      </c>
      <c r="G247" s="18">
        <v>34.18</v>
      </c>
      <c r="H247" s="21">
        <v>0</v>
      </c>
      <c r="I247" s="16">
        <v>13.42</v>
      </c>
      <c r="J247" s="18">
        <v>0</v>
      </c>
      <c r="K247" s="18">
        <v>0</v>
      </c>
      <c r="L247" s="18">
        <v>0.41</v>
      </c>
      <c r="M247" s="18">
        <v>0.59</v>
      </c>
      <c r="N247" s="18">
        <v>0</v>
      </c>
      <c r="O247" s="18">
        <v>0</v>
      </c>
      <c r="P247" s="18">
        <f t="shared" si="16"/>
        <v>72.9</v>
      </c>
      <c r="Q247" s="18">
        <v>1.08</v>
      </c>
      <c r="R247" s="18">
        <v>0</v>
      </c>
      <c r="S247" s="18">
        <v>20</v>
      </c>
      <c r="T247" s="18">
        <v>0</v>
      </c>
      <c r="U247" s="16">
        <v>0</v>
      </c>
      <c r="V247" s="16">
        <v>12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8">
        <v>39.82</v>
      </c>
      <c r="AC247" s="21">
        <f t="shared" si="17"/>
        <v>71.55</v>
      </c>
      <c r="AD247" s="16">
        <v>0</v>
      </c>
      <c r="AE247" s="16">
        <v>0</v>
      </c>
      <c r="AF247" s="16">
        <v>0</v>
      </c>
      <c r="AG247" s="18">
        <v>0</v>
      </c>
      <c r="AH247" s="21">
        <v>20.15</v>
      </c>
      <c r="AI247" s="16">
        <v>6.4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0</v>
      </c>
      <c r="AV247" s="18">
        <v>45</v>
      </c>
      <c r="AW247" s="21">
        <f t="shared" si="18"/>
        <v>80</v>
      </c>
      <c r="AX247" s="16">
        <v>0</v>
      </c>
      <c r="AY247" s="16">
        <v>80</v>
      </c>
      <c r="AZ247" s="16">
        <v>0</v>
      </c>
      <c r="BA247" s="18">
        <v>0</v>
      </c>
      <c r="BB247" s="22">
        <f t="shared" si="19"/>
        <v>440.59</v>
      </c>
    </row>
    <row r="248" spans="1:54" ht="27.75" customHeight="1">
      <c r="A248" s="19" t="s">
        <v>287</v>
      </c>
      <c r="B248" s="21">
        <f t="shared" si="15"/>
        <v>51.94000000000001</v>
      </c>
      <c r="C248" s="16">
        <v>15.39</v>
      </c>
      <c r="D248" s="16">
        <v>19.42</v>
      </c>
      <c r="E248" s="16">
        <v>6.09</v>
      </c>
      <c r="F248" s="16">
        <v>0</v>
      </c>
      <c r="G248" s="18">
        <v>7.92</v>
      </c>
      <c r="H248" s="21">
        <v>0</v>
      </c>
      <c r="I248" s="16">
        <v>2.92</v>
      </c>
      <c r="J248" s="18">
        <v>0</v>
      </c>
      <c r="K248" s="18">
        <v>0</v>
      </c>
      <c r="L248" s="18">
        <v>0.07</v>
      </c>
      <c r="M248" s="18">
        <v>0.13</v>
      </c>
      <c r="N248" s="18">
        <v>0</v>
      </c>
      <c r="O248" s="18">
        <v>0</v>
      </c>
      <c r="P248" s="18">
        <f t="shared" si="16"/>
        <v>10.02</v>
      </c>
      <c r="Q248" s="18">
        <v>1.08</v>
      </c>
      <c r="R248" s="18">
        <v>0</v>
      </c>
      <c r="S248" s="18">
        <v>0</v>
      </c>
      <c r="T248" s="18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8">
        <v>8.94</v>
      </c>
      <c r="AC248" s="21">
        <f t="shared" si="17"/>
        <v>6.13</v>
      </c>
      <c r="AD248" s="16">
        <v>0</v>
      </c>
      <c r="AE248" s="16">
        <v>0</v>
      </c>
      <c r="AF248" s="16">
        <v>0</v>
      </c>
      <c r="AG248" s="18">
        <v>0</v>
      </c>
      <c r="AH248" s="21">
        <v>4.39</v>
      </c>
      <c r="AI248" s="16">
        <v>1.74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8">
        <v>0</v>
      </c>
      <c r="AW248" s="21">
        <f t="shared" si="18"/>
        <v>0</v>
      </c>
      <c r="AX248" s="16">
        <v>0</v>
      </c>
      <c r="AY248" s="16">
        <v>0</v>
      </c>
      <c r="AZ248" s="16">
        <v>0</v>
      </c>
      <c r="BA248" s="18">
        <v>0</v>
      </c>
      <c r="BB248" s="22">
        <f t="shared" si="19"/>
        <v>68.09</v>
      </c>
    </row>
    <row r="249" spans="1:54" ht="27.75" customHeight="1">
      <c r="A249" s="19" t="s">
        <v>29</v>
      </c>
      <c r="B249" s="21">
        <f t="shared" si="15"/>
        <v>51.94000000000001</v>
      </c>
      <c r="C249" s="16">
        <v>15.39</v>
      </c>
      <c r="D249" s="16">
        <v>19.42</v>
      </c>
      <c r="E249" s="16">
        <v>6.09</v>
      </c>
      <c r="F249" s="16">
        <v>0</v>
      </c>
      <c r="G249" s="18">
        <v>7.92</v>
      </c>
      <c r="H249" s="21">
        <v>0</v>
      </c>
      <c r="I249" s="16">
        <v>2.92</v>
      </c>
      <c r="J249" s="18">
        <v>0</v>
      </c>
      <c r="K249" s="18">
        <v>0</v>
      </c>
      <c r="L249" s="18">
        <v>0.07</v>
      </c>
      <c r="M249" s="18">
        <v>0.13</v>
      </c>
      <c r="N249" s="18">
        <v>0</v>
      </c>
      <c r="O249" s="18">
        <v>0</v>
      </c>
      <c r="P249" s="18">
        <f t="shared" si="16"/>
        <v>10.02</v>
      </c>
      <c r="Q249" s="18">
        <v>1.08</v>
      </c>
      <c r="R249" s="18">
        <v>0</v>
      </c>
      <c r="S249" s="18">
        <v>0</v>
      </c>
      <c r="T249" s="18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8">
        <v>8.94</v>
      </c>
      <c r="AC249" s="21">
        <f t="shared" si="17"/>
        <v>6.13</v>
      </c>
      <c r="AD249" s="16">
        <v>0</v>
      </c>
      <c r="AE249" s="16">
        <v>0</v>
      </c>
      <c r="AF249" s="16">
        <v>0</v>
      </c>
      <c r="AG249" s="18">
        <v>0</v>
      </c>
      <c r="AH249" s="21">
        <v>4.39</v>
      </c>
      <c r="AI249" s="16">
        <v>1.74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8">
        <v>0</v>
      </c>
      <c r="AW249" s="21">
        <f t="shared" si="18"/>
        <v>0</v>
      </c>
      <c r="AX249" s="16">
        <v>0</v>
      </c>
      <c r="AY249" s="16">
        <v>0</v>
      </c>
      <c r="AZ249" s="16">
        <v>0</v>
      </c>
      <c r="BA249" s="18">
        <v>0</v>
      </c>
      <c r="BB249" s="22">
        <f t="shared" si="19"/>
        <v>68.09</v>
      </c>
    </row>
    <row r="250" spans="1:54" ht="27.75" customHeight="1">
      <c r="A250" s="19" t="s">
        <v>79</v>
      </c>
      <c r="B250" s="21">
        <f t="shared" si="15"/>
        <v>0</v>
      </c>
      <c r="C250" s="16">
        <v>0</v>
      </c>
      <c r="D250" s="16">
        <v>0</v>
      </c>
      <c r="E250" s="16">
        <v>0</v>
      </c>
      <c r="F250" s="16">
        <v>0</v>
      </c>
      <c r="G250" s="18">
        <v>0</v>
      </c>
      <c r="H250" s="21">
        <v>0</v>
      </c>
      <c r="I250" s="16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f t="shared" si="16"/>
        <v>20</v>
      </c>
      <c r="Q250" s="18">
        <v>0</v>
      </c>
      <c r="R250" s="18">
        <v>0</v>
      </c>
      <c r="S250" s="18">
        <v>0</v>
      </c>
      <c r="T250" s="18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8">
        <v>20</v>
      </c>
      <c r="AC250" s="21">
        <f t="shared" si="17"/>
        <v>0</v>
      </c>
      <c r="AD250" s="16">
        <v>0</v>
      </c>
      <c r="AE250" s="16">
        <v>0</v>
      </c>
      <c r="AF250" s="16">
        <v>0</v>
      </c>
      <c r="AG250" s="18">
        <v>0</v>
      </c>
      <c r="AH250" s="21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8">
        <v>0</v>
      </c>
      <c r="AW250" s="21">
        <f t="shared" si="18"/>
        <v>80</v>
      </c>
      <c r="AX250" s="16">
        <v>0</v>
      </c>
      <c r="AY250" s="16">
        <v>80</v>
      </c>
      <c r="AZ250" s="16">
        <v>0</v>
      </c>
      <c r="BA250" s="18">
        <v>0</v>
      </c>
      <c r="BB250" s="22">
        <f t="shared" si="19"/>
        <v>100</v>
      </c>
    </row>
    <row r="251" spans="1:54" ht="27.75" customHeight="1">
      <c r="A251" s="19" t="s">
        <v>155</v>
      </c>
      <c r="B251" s="21">
        <f t="shared" si="15"/>
        <v>0</v>
      </c>
      <c r="C251" s="16">
        <v>0</v>
      </c>
      <c r="D251" s="16">
        <v>0</v>
      </c>
      <c r="E251" s="16">
        <v>0</v>
      </c>
      <c r="F251" s="16">
        <v>0</v>
      </c>
      <c r="G251" s="18">
        <v>0</v>
      </c>
      <c r="H251" s="21">
        <v>0</v>
      </c>
      <c r="I251" s="16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f t="shared" si="16"/>
        <v>20</v>
      </c>
      <c r="Q251" s="18">
        <v>0</v>
      </c>
      <c r="R251" s="18">
        <v>0</v>
      </c>
      <c r="S251" s="18">
        <v>0</v>
      </c>
      <c r="T251" s="18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8">
        <v>20</v>
      </c>
      <c r="AC251" s="21">
        <f t="shared" si="17"/>
        <v>0</v>
      </c>
      <c r="AD251" s="16">
        <v>0</v>
      </c>
      <c r="AE251" s="16">
        <v>0</v>
      </c>
      <c r="AF251" s="16">
        <v>0</v>
      </c>
      <c r="AG251" s="18">
        <v>0</v>
      </c>
      <c r="AH251" s="21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8">
        <v>0</v>
      </c>
      <c r="AW251" s="21">
        <f t="shared" si="18"/>
        <v>80</v>
      </c>
      <c r="AX251" s="16">
        <v>0</v>
      </c>
      <c r="AY251" s="16">
        <v>80</v>
      </c>
      <c r="AZ251" s="16">
        <v>0</v>
      </c>
      <c r="BA251" s="18">
        <v>0</v>
      </c>
      <c r="BB251" s="22">
        <f t="shared" si="19"/>
        <v>100</v>
      </c>
    </row>
    <row r="252" spans="1:54" ht="27.75" customHeight="1">
      <c r="A252" s="19" t="s">
        <v>218</v>
      </c>
      <c r="B252" s="21">
        <f t="shared" si="15"/>
        <v>164.2</v>
      </c>
      <c r="C252" s="16">
        <v>59.18</v>
      </c>
      <c r="D252" s="16">
        <v>34.11</v>
      </c>
      <c r="E252" s="16">
        <v>0</v>
      </c>
      <c r="F252" s="16">
        <v>33.35</v>
      </c>
      <c r="G252" s="18">
        <v>26.26</v>
      </c>
      <c r="H252" s="21">
        <v>0</v>
      </c>
      <c r="I252" s="16">
        <v>10.5</v>
      </c>
      <c r="J252" s="18">
        <v>0</v>
      </c>
      <c r="K252" s="18">
        <v>0</v>
      </c>
      <c r="L252" s="18">
        <v>0.34</v>
      </c>
      <c r="M252" s="18">
        <v>0.46</v>
      </c>
      <c r="N252" s="18">
        <v>0</v>
      </c>
      <c r="O252" s="18">
        <v>0</v>
      </c>
      <c r="P252" s="18">
        <f t="shared" si="16"/>
        <v>42.88</v>
      </c>
      <c r="Q252" s="18">
        <v>0</v>
      </c>
      <c r="R252" s="18">
        <v>0</v>
      </c>
      <c r="S252" s="18">
        <v>20</v>
      </c>
      <c r="T252" s="18">
        <v>0</v>
      </c>
      <c r="U252" s="16">
        <v>0</v>
      </c>
      <c r="V252" s="16">
        <v>12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8">
        <v>10.88</v>
      </c>
      <c r="AC252" s="21">
        <f t="shared" si="17"/>
        <v>65.42</v>
      </c>
      <c r="AD252" s="16">
        <v>0</v>
      </c>
      <c r="AE252" s="16">
        <v>0</v>
      </c>
      <c r="AF252" s="16">
        <v>0</v>
      </c>
      <c r="AG252" s="18">
        <v>0</v>
      </c>
      <c r="AH252" s="21">
        <v>15.76</v>
      </c>
      <c r="AI252" s="16">
        <v>4.66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8">
        <v>45</v>
      </c>
      <c r="AW252" s="21">
        <f t="shared" si="18"/>
        <v>0</v>
      </c>
      <c r="AX252" s="16">
        <v>0</v>
      </c>
      <c r="AY252" s="16">
        <v>0</v>
      </c>
      <c r="AZ252" s="16">
        <v>0</v>
      </c>
      <c r="BA252" s="18">
        <v>0</v>
      </c>
      <c r="BB252" s="22">
        <f t="shared" si="19"/>
        <v>272.5</v>
      </c>
    </row>
    <row r="253" spans="1:54" ht="27.75" customHeight="1">
      <c r="A253" s="19" t="s">
        <v>96</v>
      </c>
      <c r="B253" s="21">
        <f t="shared" si="15"/>
        <v>164.2</v>
      </c>
      <c r="C253" s="16">
        <v>59.18</v>
      </c>
      <c r="D253" s="16">
        <v>34.11</v>
      </c>
      <c r="E253" s="16">
        <v>0</v>
      </c>
      <c r="F253" s="16">
        <v>33.35</v>
      </c>
      <c r="G253" s="18">
        <v>26.26</v>
      </c>
      <c r="H253" s="21">
        <v>0</v>
      </c>
      <c r="I253" s="16">
        <v>10.5</v>
      </c>
      <c r="J253" s="18">
        <v>0</v>
      </c>
      <c r="K253" s="18">
        <v>0</v>
      </c>
      <c r="L253" s="18">
        <v>0.34</v>
      </c>
      <c r="M253" s="18">
        <v>0.46</v>
      </c>
      <c r="N253" s="18">
        <v>0</v>
      </c>
      <c r="O253" s="18">
        <v>0</v>
      </c>
      <c r="P253" s="18">
        <f t="shared" si="16"/>
        <v>42.88</v>
      </c>
      <c r="Q253" s="18">
        <v>0</v>
      </c>
      <c r="R253" s="18">
        <v>0</v>
      </c>
      <c r="S253" s="18">
        <v>20</v>
      </c>
      <c r="T253" s="18">
        <v>0</v>
      </c>
      <c r="U253" s="16">
        <v>0</v>
      </c>
      <c r="V253" s="16">
        <v>12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8">
        <v>10.88</v>
      </c>
      <c r="AC253" s="21">
        <f t="shared" si="17"/>
        <v>65.42</v>
      </c>
      <c r="AD253" s="16">
        <v>0</v>
      </c>
      <c r="AE253" s="16">
        <v>0</v>
      </c>
      <c r="AF253" s="16">
        <v>0</v>
      </c>
      <c r="AG253" s="18">
        <v>0</v>
      </c>
      <c r="AH253" s="21">
        <v>15.76</v>
      </c>
      <c r="AI253" s="16">
        <v>4.66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8">
        <v>45</v>
      </c>
      <c r="AW253" s="21">
        <f t="shared" si="18"/>
        <v>0</v>
      </c>
      <c r="AX253" s="16">
        <v>0</v>
      </c>
      <c r="AY253" s="16">
        <v>0</v>
      </c>
      <c r="AZ253" s="16">
        <v>0</v>
      </c>
      <c r="BA253" s="18">
        <v>0</v>
      </c>
      <c r="BB253" s="22">
        <f t="shared" si="19"/>
        <v>272.5</v>
      </c>
    </row>
    <row r="254" spans="1:54" ht="27.75" customHeight="1">
      <c r="A254" s="19" t="s">
        <v>164</v>
      </c>
      <c r="B254" s="21">
        <f t="shared" si="15"/>
        <v>609</v>
      </c>
      <c r="C254" s="16">
        <v>219.4</v>
      </c>
      <c r="D254" s="16">
        <v>152.57</v>
      </c>
      <c r="E254" s="16">
        <v>19.46</v>
      </c>
      <c r="F254" s="16">
        <v>80.84</v>
      </c>
      <c r="G254" s="18">
        <v>96.23</v>
      </c>
      <c r="H254" s="21">
        <v>0</v>
      </c>
      <c r="I254" s="16">
        <v>37.7</v>
      </c>
      <c r="J254" s="18">
        <v>0</v>
      </c>
      <c r="K254" s="18">
        <v>0</v>
      </c>
      <c r="L254" s="18">
        <v>1.15</v>
      </c>
      <c r="M254" s="18">
        <v>1.65</v>
      </c>
      <c r="N254" s="18">
        <v>0</v>
      </c>
      <c r="O254" s="18">
        <v>0</v>
      </c>
      <c r="P254" s="18">
        <f t="shared" si="16"/>
        <v>374.46</v>
      </c>
      <c r="Q254" s="18">
        <v>4.14</v>
      </c>
      <c r="R254" s="18">
        <v>0</v>
      </c>
      <c r="S254" s="18">
        <v>32</v>
      </c>
      <c r="T254" s="18">
        <v>0</v>
      </c>
      <c r="U254" s="16">
        <v>0</v>
      </c>
      <c r="V254" s="16">
        <v>32</v>
      </c>
      <c r="W254" s="16">
        <v>4</v>
      </c>
      <c r="X254" s="16">
        <v>0</v>
      </c>
      <c r="Y254" s="16">
        <v>0</v>
      </c>
      <c r="Z254" s="16">
        <v>0</v>
      </c>
      <c r="AA254" s="16">
        <v>0</v>
      </c>
      <c r="AB254" s="18">
        <v>302.32</v>
      </c>
      <c r="AC254" s="21">
        <f t="shared" si="17"/>
        <v>1472.08</v>
      </c>
      <c r="AD254" s="16">
        <v>0</v>
      </c>
      <c r="AE254" s="16">
        <v>0</v>
      </c>
      <c r="AF254" s="16">
        <v>0</v>
      </c>
      <c r="AG254" s="18">
        <v>0</v>
      </c>
      <c r="AH254" s="21">
        <v>56.57</v>
      </c>
      <c r="AI254" s="16">
        <v>18.59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2.14</v>
      </c>
      <c r="AR254" s="16">
        <v>0</v>
      </c>
      <c r="AS254" s="16">
        <v>0</v>
      </c>
      <c r="AT254" s="16">
        <v>0</v>
      </c>
      <c r="AU254" s="16">
        <v>0</v>
      </c>
      <c r="AV254" s="18">
        <v>1394.78</v>
      </c>
      <c r="AW254" s="21">
        <f t="shared" si="18"/>
        <v>1206.82</v>
      </c>
      <c r="AX254" s="16">
        <v>1033.82</v>
      </c>
      <c r="AY254" s="16">
        <v>0</v>
      </c>
      <c r="AZ254" s="16">
        <v>173</v>
      </c>
      <c r="BA254" s="18">
        <v>0</v>
      </c>
      <c r="BB254" s="22">
        <f t="shared" si="19"/>
        <v>3662.3599999999997</v>
      </c>
    </row>
    <row r="255" spans="1:54" ht="27.75" customHeight="1">
      <c r="A255" s="19" t="s">
        <v>326</v>
      </c>
      <c r="B255" s="21">
        <f t="shared" si="15"/>
        <v>250.87</v>
      </c>
      <c r="C255" s="16">
        <v>82.67</v>
      </c>
      <c r="D255" s="16">
        <v>78.6</v>
      </c>
      <c r="E255" s="16">
        <v>19.46</v>
      </c>
      <c r="F255" s="16">
        <v>15.41</v>
      </c>
      <c r="G255" s="18">
        <v>38.9</v>
      </c>
      <c r="H255" s="21">
        <v>0</v>
      </c>
      <c r="I255" s="16">
        <v>14.77</v>
      </c>
      <c r="J255" s="18">
        <v>0</v>
      </c>
      <c r="K255" s="18">
        <v>0</v>
      </c>
      <c r="L255" s="18">
        <v>0.41</v>
      </c>
      <c r="M255" s="18">
        <v>0.65</v>
      </c>
      <c r="N255" s="18">
        <v>0</v>
      </c>
      <c r="O255" s="18">
        <v>0</v>
      </c>
      <c r="P255" s="18">
        <f t="shared" si="16"/>
        <v>107.89</v>
      </c>
      <c r="Q255" s="18">
        <v>3.9</v>
      </c>
      <c r="R255" s="18">
        <v>0</v>
      </c>
      <c r="S255" s="18">
        <v>12</v>
      </c>
      <c r="T255" s="18">
        <v>0</v>
      </c>
      <c r="U255" s="16">
        <v>0</v>
      </c>
      <c r="V255" s="16">
        <v>29</v>
      </c>
      <c r="W255" s="16">
        <v>2</v>
      </c>
      <c r="X255" s="16">
        <v>0</v>
      </c>
      <c r="Y255" s="16">
        <v>0</v>
      </c>
      <c r="Z255" s="16">
        <v>0</v>
      </c>
      <c r="AA255" s="16">
        <v>0</v>
      </c>
      <c r="AB255" s="18">
        <v>60.99</v>
      </c>
      <c r="AC255" s="21">
        <f t="shared" si="17"/>
        <v>225.82</v>
      </c>
      <c r="AD255" s="16">
        <v>0</v>
      </c>
      <c r="AE255" s="16">
        <v>0</v>
      </c>
      <c r="AF255" s="16">
        <v>0</v>
      </c>
      <c r="AG255" s="18">
        <v>0</v>
      </c>
      <c r="AH255" s="21">
        <v>22.17</v>
      </c>
      <c r="AI255" s="16">
        <v>8.06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2.14</v>
      </c>
      <c r="AR255" s="16">
        <v>0</v>
      </c>
      <c r="AS255" s="16">
        <v>0</v>
      </c>
      <c r="AT255" s="16">
        <v>0</v>
      </c>
      <c r="AU255" s="16">
        <v>0</v>
      </c>
      <c r="AV255" s="18">
        <v>193.45</v>
      </c>
      <c r="AW255" s="21">
        <f t="shared" si="18"/>
        <v>12</v>
      </c>
      <c r="AX255" s="16">
        <v>12</v>
      </c>
      <c r="AY255" s="16">
        <v>0</v>
      </c>
      <c r="AZ255" s="16">
        <v>0</v>
      </c>
      <c r="BA255" s="18">
        <v>0</v>
      </c>
      <c r="BB255" s="22">
        <f t="shared" si="19"/>
        <v>596.5799999999999</v>
      </c>
    </row>
    <row r="256" spans="1:54" ht="27.75" customHeight="1">
      <c r="A256" s="19" t="s">
        <v>382</v>
      </c>
      <c r="B256" s="21">
        <f t="shared" si="15"/>
        <v>45.650000000000006</v>
      </c>
      <c r="C256" s="16">
        <v>13</v>
      </c>
      <c r="D256" s="16">
        <v>17.6</v>
      </c>
      <c r="E256" s="16">
        <v>5.35</v>
      </c>
      <c r="F256" s="16">
        <v>0</v>
      </c>
      <c r="G256" s="18">
        <v>6.96</v>
      </c>
      <c r="H256" s="21">
        <v>0</v>
      </c>
      <c r="I256" s="16">
        <v>2.57</v>
      </c>
      <c r="J256" s="18">
        <v>0</v>
      </c>
      <c r="K256" s="18">
        <v>0</v>
      </c>
      <c r="L256" s="18">
        <v>0.06</v>
      </c>
      <c r="M256" s="18">
        <v>0.11</v>
      </c>
      <c r="N256" s="18">
        <v>0</v>
      </c>
      <c r="O256" s="18">
        <v>0</v>
      </c>
      <c r="P256" s="18">
        <f t="shared" si="16"/>
        <v>21.45</v>
      </c>
      <c r="Q256" s="18">
        <v>1.2</v>
      </c>
      <c r="R256" s="18">
        <v>0</v>
      </c>
      <c r="S256" s="18">
        <v>6</v>
      </c>
      <c r="T256" s="18">
        <v>0</v>
      </c>
      <c r="U256" s="16">
        <v>0</v>
      </c>
      <c r="V256" s="16">
        <v>5</v>
      </c>
      <c r="W256" s="16">
        <v>2</v>
      </c>
      <c r="X256" s="16">
        <v>0</v>
      </c>
      <c r="Y256" s="16">
        <v>0</v>
      </c>
      <c r="Z256" s="16">
        <v>0</v>
      </c>
      <c r="AA256" s="16">
        <v>0</v>
      </c>
      <c r="AB256" s="18">
        <v>7.25</v>
      </c>
      <c r="AC256" s="21">
        <f t="shared" si="17"/>
        <v>12.59</v>
      </c>
      <c r="AD256" s="16">
        <v>0</v>
      </c>
      <c r="AE256" s="16">
        <v>0</v>
      </c>
      <c r="AF256" s="16">
        <v>0</v>
      </c>
      <c r="AG256" s="18">
        <v>0</v>
      </c>
      <c r="AH256" s="21">
        <v>3.86</v>
      </c>
      <c r="AI256" s="16">
        <v>1.53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8">
        <v>7.2</v>
      </c>
      <c r="AW256" s="21">
        <f t="shared" si="18"/>
        <v>0</v>
      </c>
      <c r="AX256" s="16">
        <v>0</v>
      </c>
      <c r="AY256" s="16">
        <v>0</v>
      </c>
      <c r="AZ256" s="16">
        <v>0</v>
      </c>
      <c r="BA256" s="18">
        <v>0</v>
      </c>
      <c r="BB256" s="22">
        <f t="shared" si="19"/>
        <v>79.69000000000001</v>
      </c>
    </row>
    <row r="257" spans="1:54" ht="27.75" customHeight="1">
      <c r="A257" s="19" t="s">
        <v>197</v>
      </c>
      <c r="B257" s="21">
        <f t="shared" si="15"/>
        <v>0</v>
      </c>
      <c r="C257" s="16">
        <v>0</v>
      </c>
      <c r="D257" s="16">
        <v>0</v>
      </c>
      <c r="E257" s="16">
        <v>0</v>
      </c>
      <c r="F257" s="16">
        <v>0</v>
      </c>
      <c r="G257" s="18">
        <v>0</v>
      </c>
      <c r="H257" s="21">
        <v>0</v>
      </c>
      <c r="I257" s="16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f t="shared" si="16"/>
        <v>7.2</v>
      </c>
      <c r="Q257" s="18">
        <v>0</v>
      </c>
      <c r="R257" s="18">
        <v>0</v>
      </c>
      <c r="S257" s="18">
        <v>0</v>
      </c>
      <c r="T257" s="18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8">
        <v>7.2</v>
      </c>
      <c r="AC257" s="21">
        <f t="shared" si="17"/>
        <v>24.14</v>
      </c>
      <c r="AD257" s="16">
        <v>0</v>
      </c>
      <c r="AE257" s="16">
        <v>0</v>
      </c>
      <c r="AF257" s="16">
        <v>0</v>
      </c>
      <c r="AG257" s="18">
        <v>0</v>
      </c>
      <c r="AH257" s="21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2.14</v>
      </c>
      <c r="AR257" s="16">
        <v>0</v>
      </c>
      <c r="AS257" s="16">
        <v>0</v>
      </c>
      <c r="AT257" s="16">
        <v>0</v>
      </c>
      <c r="AU257" s="16">
        <v>0</v>
      </c>
      <c r="AV257" s="18">
        <v>22</v>
      </c>
      <c r="AW257" s="21">
        <f t="shared" si="18"/>
        <v>12</v>
      </c>
      <c r="AX257" s="16">
        <v>12</v>
      </c>
      <c r="AY257" s="16">
        <v>0</v>
      </c>
      <c r="AZ257" s="16">
        <v>0</v>
      </c>
      <c r="BA257" s="18">
        <v>0</v>
      </c>
      <c r="BB257" s="22">
        <f t="shared" si="19"/>
        <v>43.34</v>
      </c>
    </row>
    <row r="258" spans="1:54" ht="27.75" customHeight="1">
      <c r="A258" s="19" t="s">
        <v>379</v>
      </c>
      <c r="B258" s="21">
        <f t="shared" si="15"/>
        <v>149.06999999999996</v>
      </c>
      <c r="C258" s="16">
        <v>48.45</v>
      </c>
      <c r="D258" s="16">
        <v>49.2</v>
      </c>
      <c r="E258" s="16">
        <v>14.11</v>
      </c>
      <c r="F258" s="16">
        <v>5.14</v>
      </c>
      <c r="G258" s="18">
        <v>22.95</v>
      </c>
      <c r="H258" s="21">
        <v>0</v>
      </c>
      <c r="I258" s="16">
        <v>8.61</v>
      </c>
      <c r="J258" s="18">
        <v>0</v>
      </c>
      <c r="K258" s="18">
        <v>0</v>
      </c>
      <c r="L258" s="18">
        <v>0.23</v>
      </c>
      <c r="M258" s="18">
        <v>0.38</v>
      </c>
      <c r="N258" s="18">
        <v>0</v>
      </c>
      <c r="O258" s="18">
        <v>0</v>
      </c>
      <c r="P258" s="18">
        <f t="shared" si="16"/>
        <v>54.41</v>
      </c>
      <c r="Q258" s="18">
        <v>2.7</v>
      </c>
      <c r="R258" s="18">
        <v>0</v>
      </c>
      <c r="S258" s="18">
        <v>3</v>
      </c>
      <c r="T258" s="18">
        <v>0</v>
      </c>
      <c r="U258" s="16">
        <v>0</v>
      </c>
      <c r="V258" s="16">
        <v>18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8">
        <v>30.71</v>
      </c>
      <c r="AC258" s="21">
        <f t="shared" si="17"/>
        <v>164.05</v>
      </c>
      <c r="AD258" s="16">
        <v>0</v>
      </c>
      <c r="AE258" s="16">
        <v>0</v>
      </c>
      <c r="AF258" s="16">
        <v>0</v>
      </c>
      <c r="AG258" s="18">
        <v>0</v>
      </c>
      <c r="AH258" s="21">
        <v>12.92</v>
      </c>
      <c r="AI258" s="16">
        <v>4.88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8">
        <v>146.25</v>
      </c>
      <c r="AW258" s="21">
        <f t="shared" si="18"/>
        <v>0</v>
      </c>
      <c r="AX258" s="16">
        <v>0</v>
      </c>
      <c r="AY258" s="16">
        <v>0</v>
      </c>
      <c r="AZ258" s="16">
        <v>0</v>
      </c>
      <c r="BA258" s="18">
        <v>0</v>
      </c>
      <c r="BB258" s="22">
        <f t="shared" si="19"/>
        <v>367.53</v>
      </c>
    </row>
    <row r="259" spans="1:54" ht="27.75" customHeight="1">
      <c r="A259" s="19" t="s">
        <v>375</v>
      </c>
      <c r="B259" s="21">
        <f t="shared" si="15"/>
        <v>56.149999999999984</v>
      </c>
      <c r="C259" s="16">
        <v>21.22</v>
      </c>
      <c r="D259" s="16">
        <v>11.8</v>
      </c>
      <c r="E259" s="16">
        <v>0</v>
      </c>
      <c r="F259" s="16">
        <v>10.27</v>
      </c>
      <c r="G259" s="18">
        <v>8.99</v>
      </c>
      <c r="H259" s="21">
        <v>0</v>
      </c>
      <c r="I259" s="16">
        <v>3.59</v>
      </c>
      <c r="J259" s="18">
        <v>0</v>
      </c>
      <c r="K259" s="18">
        <v>0</v>
      </c>
      <c r="L259" s="18">
        <v>0.12</v>
      </c>
      <c r="M259" s="18">
        <v>0.16</v>
      </c>
      <c r="N259" s="18">
        <v>0</v>
      </c>
      <c r="O259" s="18">
        <v>0</v>
      </c>
      <c r="P259" s="18">
        <f t="shared" si="16"/>
        <v>24.83</v>
      </c>
      <c r="Q259" s="18">
        <v>0</v>
      </c>
      <c r="R259" s="18">
        <v>0</v>
      </c>
      <c r="S259" s="18">
        <v>3</v>
      </c>
      <c r="T259" s="18">
        <v>0</v>
      </c>
      <c r="U259" s="16">
        <v>0</v>
      </c>
      <c r="V259" s="16">
        <v>6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8">
        <v>15.83</v>
      </c>
      <c r="AC259" s="21">
        <f t="shared" si="17"/>
        <v>25.04</v>
      </c>
      <c r="AD259" s="16">
        <v>0</v>
      </c>
      <c r="AE259" s="16">
        <v>0</v>
      </c>
      <c r="AF259" s="16">
        <v>0</v>
      </c>
      <c r="AG259" s="18">
        <v>0</v>
      </c>
      <c r="AH259" s="21">
        <v>5.39</v>
      </c>
      <c r="AI259" s="16">
        <v>1.65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8">
        <v>18</v>
      </c>
      <c r="AW259" s="21">
        <f t="shared" si="18"/>
        <v>0</v>
      </c>
      <c r="AX259" s="16">
        <v>0</v>
      </c>
      <c r="AY259" s="16">
        <v>0</v>
      </c>
      <c r="AZ259" s="16">
        <v>0</v>
      </c>
      <c r="BA259" s="18">
        <v>0</v>
      </c>
      <c r="BB259" s="22">
        <f t="shared" si="19"/>
        <v>106.01999999999998</v>
      </c>
    </row>
    <row r="260" spans="1:54" ht="27.75" customHeight="1">
      <c r="A260" s="19" t="s">
        <v>187</v>
      </c>
      <c r="B260" s="21">
        <f t="shared" si="15"/>
        <v>207.81000000000003</v>
      </c>
      <c r="C260" s="16">
        <v>77.13</v>
      </c>
      <c r="D260" s="16">
        <v>43.35</v>
      </c>
      <c r="E260" s="16">
        <v>0</v>
      </c>
      <c r="F260" s="16">
        <v>39.77</v>
      </c>
      <c r="G260" s="18">
        <v>33.25</v>
      </c>
      <c r="H260" s="21">
        <v>0</v>
      </c>
      <c r="I260" s="16">
        <v>13.3</v>
      </c>
      <c r="J260" s="18">
        <v>0</v>
      </c>
      <c r="K260" s="18">
        <v>0</v>
      </c>
      <c r="L260" s="18">
        <v>0.43</v>
      </c>
      <c r="M260" s="18">
        <v>0.58</v>
      </c>
      <c r="N260" s="18">
        <v>0</v>
      </c>
      <c r="O260" s="18">
        <v>0</v>
      </c>
      <c r="P260" s="18">
        <f t="shared" si="16"/>
        <v>221.96</v>
      </c>
      <c r="Q260" s="18">
        <v>0</v>
      </c>
      <c r="R260" s="18">
        <v>0</v>
      </c>
      <c r="S260" s="18">
        <v>12</v>
      </c>
      <c r="T260" s="18">
        <v>0</v>
      </c>
      <c r="U260" s="16">
        <v>0</v>
      </c>
      <c r="V260" s="16">
        <v>3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8">
        <v>206.96</v>
      </c>
      <c r="AC260" s="21">
        <f t="shared" si="17"/>
        <v>1182.3</v>
      </c>
      <c r="AD260" s="16">
        <v>0</v>
      </c>
      <c r="AE260" s="16">
        <v>0</v>
      </c>
      <c r="AF260" s="16">
        <v>0</v>
      </c>
      <c r="AG260" s="18">
        <v>0</v>
      </c>
      <c r="AH260" s="21">
        <v>19.95</v>
      </c>
      <c r="AI260" s="16">
        <v>6.02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8">
        <v>1156.33</v>
      </c>
      <c r="AW260" s="21">
        <f t="shared" si="18"/>
        <v>1194.8200000000002</v>
      </c>
      <c r="AX260" s="16">
        <v>1021.82</v>
      </c>
      <c r="AY260" s="16">
        <v>0</v>
      </c>
      <c r="AZ260" s="16">
        <v>173</v>
      </c>
      <c r="BA260" s="18">
        <v>0</v>
      </c>
      <c r="BB260" s="22">
        <f t="shared" si="19"/>
        <v>2806.8900000000003</v>
      </c>
    </row>
    <row r="261" spans="1:54" ht="27.75" customHeight="1">
      <c r="A261" s="19" t="s">
        <v>316</v>
      </c>
      <c r="B261" s="21">
        <f aca="true" t="shared" si="20" ref="B261:B324">C261+D261+E261+F261+G261+H261+I261+J261+K261+L261+M261+N261+O261</f>
        <v>207.81000000000003</v>
      </c>
      <c r="C261" s="16">
        <v>77.13</v>
      </c>
      <c r="D261" s="16">
        <v>43.35</v>
      </c>
      <c r="E261" s="16">
        <v>0</v>
      </c>
      <c r="F261" s="16">
        <v>39.77</v>
      </c>
      <c r="G261" s="18">
        <v>33.25</v>
      </c>
      <c r="H261" s="21">
        <v>0</v>
      </c>
      <c r="I261" s="16">
        <v>13.3</v>
      </c>
      <c r="J261" s="18">
        <v>0</v>
      </c>
      <c r="K261" s="18">
        <v>0</v>
      </c>
      <c r="L261" s="18">
        <v>0.43</v>
      </c>
      <c r="M261" s="18">
        <v>0.58</v>
      </c>
      <c r="N261" s="18">
        <v>0</v>
      </c>
      <c r="O261" s="18">
        <v>0</v>
      </c>
      <c r="P261" s="18">
        <f aca="true" t="shared" si="21" ref="P261:P324">Q261+R261+S261+T261+U261+V261+W261+X261+Y261+Z261+AA261+AB261</f>
        <v>221.96</v>
      </c>
      <c r="Q261" s="18">
        <v>0</v>
      </c>
      <c r="R261" s="18">
        <v>0</v>
      </c>
      <c r="S261" s="18">
        <v>12</v>
      </c>
      <c r="T261" s="18">
        <v>0</v>
      </c>
      <c r="U261" s="16">
        <v>0</v>
      </c>
      <c r="V261" s="16">
        <v>3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8">
        <v>206.96</v>
      </c>
      <c r="AC261" s="21">
        <f aca="true" t="shared" si="22" ref="AC261:AC324">AD261+AE261+AF261+AG261+AH261+AI261+AJ261+AK261+AL261+AM261+AN261+AO261+AP261+AQ261+AR261+AS261+AT261+AU261+AV261</f>
        <v>1182.3</v>
      </c>
      <c r="AD261" s="16">
        <v>0</v>
      </c>
      <c r="AE261" s="16">
        <v>0</v>
      </c>
      <c r="AF261" s="16">
        <v>0</v>
      </c>
      <c r="AG261" s="18">
        <v>0</v>
      </c>
      <c r="AH261" s="21">
        <v>19.95</v>
      </c>
      <c r="AI261" s="16">
        <v>6.02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8">
        <v>1156.33</v>
      </c>
      <c r="AW261" s="21">
        <f aca="true" t="shared" si="23" ref="AW261:AW324">AX261+AY261+AZ261+BA261</f>
        <v>1194.8200000000002</v>
      </c>
      <c r="AX261" s="16">
        <v>1021.82</v>
      </c>
      <c r="AY261" s="16">
        <v>0</v>
      </c>
      <c r="AZ261" s="16">
        <v>173</v>
      </c>
      <c r="BA261" s="18">
        <v>0</v>
      </c>
      <c r="BB261" s="22">
        <f aca="true" t="shared" si="24" ref="BB261:BB329">B261+P261+AC261+AW261</f>
        <v>2806.8900000000003</v>
      </c>
    </row>
    <row r="262" spans="1:54" ht="27.75" customHeight="1">
      <c r="A262" s="19" t="s">
        <v>203</v>
      </c>
      <c r="B262" s="21">
        <f t="shared" si="20"/>
        <v>150.31999999999996</v>
      </c>
      <c r="C262" s="16">
        <v>59.6</v>
      </c>
      <c r="D262" s="16">
        <v>30.62</v>
      </c>
      <c r="E262" s="16">
        <v>0</v>
      </c>
      <c r="F262" s="16">
        <v>25.66</v>
      </c>
      <c r="G262" s="18">
        <v>24.08</v>
      </c>
      <c r="H262" s="21">
        <v>0</v>
      </c>
      <c r="I262" s="16">
        <v>9.63</v>
      </c>
      <c r="J262" s="18">
        <v>0</v>
      </c>
      <c r="K262" s="18">
        <v>0</v>
      </c>
      <c r="L262" s="18">
        <v>0.31</v>
      </c>
      <c r="M262" s="18">
        <v>0.42</v>
      </c>
      <c r="N262" s="18">
        <v>0</v>
      </c>
      <c r="O262" s="18">
        <v>0</v>
      </c>
      <c r="P262" s="18">
        <f t="shared" si="21"/>
        <v>44.61</v>
      </c>
      <c r="Q262" s="18">
        <v>0.24</v>
      </c>
      <c r="R262" s="18">
        <v>0</v>
      </c>
      <c r="S262" s="18">
        <v>8</v>
      </c>
      <c r="T262" s="18">
        <v>0</v>
      </c>
      <c r="U262" s="16">
        <v>0</v>
      </c>
      <c r="V262" s="16">
        <v>0</v>
      </c>
      <c r="W262" s="16">
        <v>2</v>
      </c>
      <c r="X262" s="16">
        <v>0</v>
      </c>
      <c r="Y262" s="16">
        <v>0</v>
      </c>
      <c r="Z262" s="16">
        <v>0</v>
      </c>
      <c r="AA262" s="16">
        <v>0</v>
      </c>
      <c r="AB262" s="18">
        <v>34.37</v>
      </c>
      <c r="AC262" s="21">
        <f t="shared" si="22"/>
        <v>63.96</v>
      </c>
      <c r="AD262" s="16">
        <v>0</v>
      </c>
      <c r="AE262" s="16">
        <v>0</v>
      </c>
      <c r="AF262" s="16">
        <v>0</v>
      </c>
      <c r="AG262" s="18">
        <v>0</v>
      </c>
      <c r="AH262" s="21">
        <v>14.45</v>
      </c>
      <c r="AI262" s="16">
        <v>4.51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16">
        <v>0</v>
      </c>
      <c r="AU262" s="16">
        <v>0</v>
      </c>
      <c r="AV262" s="18">
        <v>45</v>
      </c>
      <c r="AW262" s="21">
        <f t="shared" si="23"/>
        <v>0</v>
      </c>
      <c r="AX262" s="16">
        <v>0</v>
      </c>
      <c r="AY262" s="16">
        <v>0</v>
      </c>
      <c r="AZ262" s="16">
        <v>0</v>
      </c>
      <c r="BA262" s="18">
        <v>0</v>
      </c>
      <c r="BB262" s="22">
        <f t="shared" si="24"/>
        <v>258.88999999999993</v>
      </c>
    </row>
    <row r="263" spans="1:54" ht="27.75" customHeight="1">
      <c r="A263" s="19" t="s">
        <v>100</v>
      </c>
      <c r="B263" s="21">
        <f t="shared" si="20"/>
        <v>150.31999999999996</v>
      </c>
      <c r="C263" s="16">
        <v>59.6</v>
      </c>
      <c r="D263" s="16">
        <v>30.62</v>
      </c>
      <c r="E263" s="16">
        <v>0</v>
      </c>
      <c r="F263" s="16">
        <v>25.66</v>
      </c>
      <c r="G263" s="18">
        <v>24.08</v>
      </c>
      <c r="H263" s="21">
        <v>0</v>
      </c>
      <c r="I263" s="16">
        <v>9.63</v>
      </c>
      <c r="J263" s="18">
        <v>0</v>
      </c>
      <c r="K263" s="18">
        <v>0</v>
      </c>
      <c r="L263" s="18">
        <v>0.31</v>
      </c>
      <c r="M263" s="18">
        <v>0.42</v>
      </c>
      <c r="N263" s="18">
        <v>0</v>
      </c>
      <c r="O263" s="18">
        <v>0</v>
      </c>
      <c r="P263" s="18">
        <f t="shared" si="21"/>
        <v>44.61</v>
      </c>
      <c r="Q263" s="18">
        <v>0.24</v>
      </c>
      <c r="R263" s="18">
        <v>0</v>
      </c>
      <c r="S263" s="18">
        <v>8</v>
      </c>
      <c r="T263" s="18">
        <v>0</v>
      </c>
      <c r="U263" s="16">
        <v>0</v>
      </c>
      <c r="V263" s="16">
        <v>0</v>
      </c>
      <c r="W263" s="16">
        <v>2</v>
      </c>
      <c r="X263" s="16">
        <v>0</v>
      </c>
      <c r="Y263" s="16">
        <v>0</v>
      </c>
      <c r="Z263" s="16">
        <v>0</v>
      </c>
      <c r="AA263" s="16">
        <v>0</v>
      </c>
      <c r="AB263" s="18">
        <v>34.37</v>
      </c>
      <c r="AC263" s="21">
        <f t="shared" si="22"/>
        <v>63.96</v>
      </c>
      <c r="AD263" s="16">
        <v>0</v>
      </c>
      <c r="AE263" s="16">
        <v>0</v>
      </c>
      <c r="AF263" s="16">
        <v>0</v>
      </c>
      <c r="AG263" s="18">
        <v>0</v>
      </c>
      <c r="AH263" s="21">
        <v>14.45</v>
      </c>
      <c r="AI263" s="16">
        <v>4.51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8">
        <v>45</v>
      </c>
      <c r="AW263" s="21">
        <f t="shared" si="23"/>
        <v>0</v>
      </c>
      <c r="AX263" s="16">
        <v>0</v>
      </c>
      <c r="AY263" s="16">
        <v>0</v>
      </c>
      <c r="AZ263" s="16">
        <v>0</v>
      </c>
      <c r="BA263" s="18">
        <v>0</v>
      </c>
      <c r="BB263" s="22">
        <f t="shared" si="24"/>
        <v>258.88999999999993</v>
      </c>
    </row>
    <row r="264" spans="1:54" ht="27.75" customHeight="1">
      <c r="A264" s="19" t="s">
        <v>59</v>
      </c>
      <c r="B264" s="21">
        <f t="shared" si="20"/>
        <v>6571.960000000001</v>
      </c>
      <c r="C264" s="16">
        <v>1518.7</v>
      </c>
      <c r="D264" s="16">
        <v>1020.31</v>
      </c>
      <c r="E264" s="16">
        <v>122.23</v>
      </c>
      <c r="F264" s="16">
        <v>556.74</v>
      </c>
      <c r="G264" s="18">
        <v>657.5</v>
      </c>
      <c r="H264" s="21">
        <v>0</v>
      </c>
      <c r="I264" s="16">
        <v>257.73</v>
      </c>
      <c r="J264" s="18">
        <v>4.29</v>
      </c>
      <c r="K264" s="18">
        <v>0</v>
      </c>
      <c r="L264" s="18">
        <v>7.93</v>
      </c>
      <c r="M264" s="18">
        <v>11.24</v>
      </c>
      <c r="N264" s="18">
        <v>0</v>
      </c>
      <c r="O264" s="18">
        <v>2415.29</v>
      </c>
      <c r="P264" s="18">
        <f t="shared" si="21"/>
        <v>5798</v>
      </c>
      <c r="Q264" s="18">
        <v>22.38</v>
      </c>
      <c r="R264" s="18">
        <v>0</v>
      </c>
      <c r="S264" s="18">
        <v>46.3</v>
      </c>
      <c r="T264" s="18">
        <v>0</v>
      </c>
      <c r="U264" s="16">
        <v>0</v>
      </c>
      <c r="V264" s="16">
        <v>72.5</v>
      </c>
      <c r="W264" s="16">
        <v>20.5</v>
      </c>
      <c r="X264" s="16">
        <v>0</v>
      </c>
      <c r="Y264" s="16">
        <v>0</v>
      </c>
      <c r="Z264" s="16">
        <v>0</v>
      </c>
      <c r="AA264" s="16">
        <v>1828.5</v>
      </c>
      <c r="AB264" s="18">
        <v>3807.82</v>
      </c>
      <c r="AC264" s="21">
        <f t="shared" si="22"/>
        <v>696.31</v>
      </c>
      <c r="AD264" s="16">
        <v>0</v>
      </c>
      <c r="AE264" s="16">
        <v>0</v>
      </c>
      <c r="AF264" s="16">
        <v>0</v>
      </c>
      <c r="AG264" s="18">
        <v>0</v>
      </c>
      <c r="AH264" s="21">
        <v>386.58</v>
      </c>
      <c r="AI264" s="16">
        <v>126.95</v>
      </c>
      <c r="AJ264" s="16">
        <v>101.52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8">
        <v>81.26</v>
      </c>
      <c r="AW264" s="21">
        <f t="shared" si="23"/>
        <v>3676.5699999999997</v>
      </c>
      <c r="AX264" s="16">
        <v>1013.51</v>
      </c>
      <c r="AY264" s="16">
        <v>0</v>
      </c>
      <c r="AZ264" s="16">
        <v>2663.06</v>
      </c>
      <c r="BA264" s="18">
        <v>0</v>
      </c>
      <c r="BB264" s="22">
        <f t="shared" si="24"/>
        <v>16742.84</v>
      </c>
    </row>
    <row r="265" spans="1:54" ht="27.75" customHeight="1">
      <c r="A265" s="19" t="s">
        <v>306</v>
      </c>
      <c r="B265" s="21">
        <f t="shared" si="20"/>
        <v>2372.2899999999995</v>
      </c>
      <c r="C265" s="16">
        <v>881.22</v>
      </c>
      <c r="D265" s="16">
        <v>543.92</v>
      </c>
      <c r="E265" s="16">
        <v>43.09</v>
      </c>
      <c r="F265" s="16">
        <v>363.03</v>
      </c>
      <c r="G265" s="18">
        <v>376.93</v>
      </c>
      <c r="H265" s="21">
        <v>0</v>
      </c>
      <c r="I265" s="16">
        <v>148.67</v>
      </c>
      <c r="J265" s="18">
        <v>4.29</v>
      </c>
      <c r="K265" s="18">
        <v>0</v>
      </c>
      <c r="L265" s="18">
        <v>4.67</v>
      </c>
      <c r="M265" s="18">
        <v>6.47</v>
      </c>
      <c r="N265" s="18">
        <v>0</v>
      </c>
      <c r="O265" s="18">
        <v>0</v>
      </c>
      <c r="P265" s="18">
        <f t="shared" si="21"/>
        <v>213.48000000000002</v>
      </c>
      <c r="Q265" s="18">
        <v>8.28</v>
      </c>
      <c r="R265" s="18">
        <v>0</v>
      </c>
      <c r="S265" s="18">
        <v>15.8</v>
      </c>
      <c r="T265" s="18">
        <v>0</v>
      </c>
      <c r="U265" s="16">
        <v>0</v>
      </c>
      <c r="V265" s="16">
        <v>30.5</v>
      </c>
      <c r="W265" s="16">
        <v>7.5</v>
      </c>
      <c r="X265" s="16">
        <v>0</v>
      </c>
      <c r="Y265" s="16">
        <v>0</v>
      </c>
      <c r="Z265" s="16">
        <v>0</v>
      </c>
      <c r="AA265" s="16">
        <v>0</v>
      </c>
      <c r="AB265" s="18">
        <v>151.4</v>
      </c>
      <c r="AC265" s="21">
        <f t="shared" si="22"/>
        <v>396.96000000000004</v>
      </c>
      <c r="AD265" s="16">
        <v>0</v>
      </c>
      <c r="AE265" s="16">
        <v>0</v>
      </c>
      <c r="AF265" s="16">
        <v>0</v>
      </c>
      <c r="AG265" s="18">
        <v>0</v>
      </c>
      <c r="AH265" s="21">
        <v>222.99</v>
      </c>
      <c r="AI265" s="16">
        <v>71.25</v>
      </c>
      <c r="AJ265" s="16">
        <v>69.84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16">
        <v>0</v>
      </c>
      <c r="AS265" s="16">
        <v>0</v>
      </c>
      <c r="AT265" s="16">
        <v>0</v>
      </c>
      <c r="AU265" s="16">
        <v>0</v>
      </c>
      <c r="AV265" s="18">
        <v>32.88</v>
      </c>
      <c r="AW265" s="21">
        <f t="shared" si="23"/>
        <v>542.84</v>
      </c>
      <c r="AX265" s="16">
        <v>79.78</v>
      </c>
      <c r="AY265" s="16">
        <v>0</v>
      </c>
      <c r="AZ265" s="16">
        <v>463.06</v>
      </c>
      <c r="BA265" s="18">
        <v>0</v>
      </c>
      <c r="BB265" s="22">
        <f t="shared" si="24"/>
        <v>3525.5699999999997</v>
      </c>
    </row>
    <row r="266" spans="1:54" ht="27.75" customHeight="1">
      <c r="A266" s="19" t="s">
        <v>309</v>
      </c>
      <c r="B266" s="21">
        <f t="shared" si="20"/>
        <v>371.67999999999995</v>
      </c>
      <c r="C266" s="16">
        <v>113.78</v>
      </c>
      <c r="D266" s="16">
        <v>132.42</v>
      </c>
      <c r="E266" s="16">
        <v>43.09</v>
      </c>
      <c r="F266" s="16">
        <v>0</v>
      </c>
      <c r="G266" s="18">
        <v>56.01</v>
      </c>
      <c r="H266" s="21">
        <v>0</v>
      </c>
      <c r="I266" s="16">
        <v>20.68</v>
      </c>
      <c r="J266" s="18">
        <v>4.29</v>
      </c>
      <c r="K266" s="18">
        <v>0</v>
      </c>
      <c r="L266" s="18">
        <v>0.51</v>
      </c>
      <c r="M266" s="18">
        <v>0.9</v>
      </c>
      <c r="N266" s="18">
        <v>0</v>
      </c>
      <c r="O266" s="18">
        <v>0</v>
      </c>
      <c r="P266" s="18">
        <f t="shared" si="21"/>
        <v>82.12</v>
      </c>
      <c r="Q266" s="18">
        <v>8.28</v>
      </c>
      <c r="R266" s="18">
        <v>0</v>
      </c>
      <c r="S266" s="18">
        <v>5</v>
      </c>
      <c r="T266" s="18">
        <v>0</v>
      </c>
      <c r="U266" s="16">
        <v>0</v>
      </c>
      <c r="V266" s="16">
        <v>10</v>
      </c>
      <c r="W266" s="16">
        <v>1.5</v>
      </c>
      <c r="X266" s="16">
        <v>0</v>
      </c>
      <c r="Y266" s="16">
        <v>0</v>
      </c>
      <c r="Z266" s="16">
        <v>0</v>
      </c>
      <c r="AA266" s="16">
        <v>0</v>
      </c>
      <c r="AB266" s="18">
        <v>57.34</v>
      </c>
      <c r="AC266" s="21">
        <f t="shared" si="22"/>
        <v>73.93</v>
      </c>
      <c r="AD266" s="16">
        <v>0</v>
      </c>
      <c r="AE266" s="16">
        <v>0</v>
      </c>
      <c r="AF266" s="16">
        <v>0</v>
      </c>
      <c r="AG266" s="18">
        <v>0</v>
      </c>
      <c r="AH266" s="21">
        <v>31.02</v>
      </c>
      <c r="AI266" s="16">
        <v>12.31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8">
        <v>30.6</v>
      </c>
      <c r="AW266" s="21">
        <f t="shared" si="23"/>
        <v>14.68</v>
      </c>
      <c r="AX266" s="16">
        <v>14.68</v>
      </c>
      <c r="AY266" s="16">
        <v>0</v>
      </c>
      <c r="AZ266" s="16">
        <v>0</v>
      </c>
      <c r="BA266" s="18">
        <v>0</v>
      </c>
      <c r="BB266" s="22">
        <f t="shared" si="24"/>
        <v>542.41</v>
      </c>
    </row>
    <row r="267" spans="1:54" ht="27.75" customHeight="1">
      <c r="A267" s="19" t="s">
        <v>313</v>
      </c>
      <c r="B267" s="21">
        <f t="shared" si="20"/>
        <v>2000.6100000000001</v>
      </c>
      <c r="C267" s="16">
        <v>767.44</v>
      </c>
      <c r="D267" s="16">
        <v>411.5</v>
      </c>
      <c r="E267" s="16">
        <v>0</v>
      </c>
      <c r="F267" s="16">
        <v>363.03</v>
      </c>
      <c r="G267" s="18">
        <v>320.92</v>
      </c>
      <c r="H267" s="21">
        <v>0</v>
      </c>
      <c r="I267" s="16">
        <v>127.99</v>
      </c>
      <c r="J267" s="18">
        <v>0</v>
      </c>
      <c r="K267" s="18">
        <v>0</v>
      </c>
      <c r="L267" s="18">
        <v>4.16</v>
      </c>
      <c r="M267" s="18">
        <v>5.57</v>
      </c>
      <c r="N267" s="18">
        <v>0</v>
      </c>
      <c r="O267" s="18">
        <v>0</v>
      </c>
      <c r="P267" s="18">
        <f t="shared" si="21"/>
        <v>131.36</v>
      </c>
      <c r="Q267" s="18">
        <v>0</v>
      </c>
      <c r="R267" s="18">
        <v>0</v>
      </c>
      <c r="S267" s="18">
        <v>10.8</v>
      </c>
      <c r="T267" s="18">
        <v>0</v>
      </c>
      <c r="U267" s="16">
        <v>0</v>
      </c>
      <c r="V267" s="16">
        <v>20.5</v>
      </c>
      <c r="W267" s="16">
        <v>6</v>
      </c>
      <c r="X267" s="16">
        <v>0</v>
      </c>
      <c r="Y267" s="16">
        <v>0</v>
      </c>
      <c r="Z267" s="16">
        <v>0</v>
      </c>
      <c r="AA267" s="16">
        <v>0</v>
      </c>
      <c r="AB267" s="18">
        <v>94.06</v>
      </c>
      <c r="AC267" s="21">
        <f t="shared" si="22"/>
        <v>320.75</v>
      </c>
      <c r="AD267" s="16">
        <v>0</v>
      </c>
      <c r="AE267" s="16">
        <v>0</v>
      </c>
      <c r="AF267" s="16">
        <v>0</v>
      </c>
      <c r="AG267" s="18">
        <v>0</v>
      </c>
      <c r="AH267" s="21">
        <v>191.97</v>
      </c>
      <c r="AI267" s="16">
        <v>58.94</v>
      </c>
      <c r="AJ267" s="16">
        <v>69.84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8">
        <v>0</v>
      </c>
      <c r="AW267" s="21">
        <f t="shared" si="23"/>
        <v>37.6</v>
      </c>
      <c r="AX267" s="16">
        <v>37.6</v>
      </c>
      <c r="AY267" s="16">
        <v>0</v>
      </c>
      <c r="AZ267" s="16">
        <v>0</v>
      </c>
      <c r="BA267" s="18">
        <v>0</v>
      </c>
      <c r="BB267" s="22">
        <f t="shared" si="24"/>
        <v>2490.32</v>
      </c>
    </row>
    <row r="268" spans="1:54" ht="27.75" customHeight="1">
      <c r="A268" s="19" t="s">
        <v>338</v>
      </c>
      <c r="B268" s="21">
        <f t="shared" si="20"/>
        <v>0</v>
      </c>
      <c r="C268" s="16">
        <v>0</v>
      </c>
      <c r="D268" s="16">
        <v>0</v>
      </c>
      <c r="E268" s="16">
        <v>0</v>
      </c>
      <c r="F268" s="16">
        <v>0</v>
      </c>
      <c r="G268" s="18">
        <v>0</v>
      </c>
      <c r="H268" s="21">
        <v>0</v>
      </c>
      <c r="I268" s="16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f t="shared" si="21"/>
        <v>0</v>
      </c>
      <c r="Q268" s="18">
        <v>0</v>
      </c>
      <c r="R268" s="18">
        <v>0</v>
      </c>
      <c r="S268" s="18">
        <v>0</v>
      </c>
      <c r="T268" s="18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8">
        <v>0</v>
      </c>
      <c r="AC268" s="21">
        <f t="shared" si="22"/>
        <v>2.28</v>
      </c>
      <c r="AD268" s="16">
        <v>0</v>
      </c>
      <c r="AE268" s="16">
        <v>0</v>
      </c>
      <c r="AF268" s="16">
        <v>0</v>
      </c>
      <c r="AG268" s="18">
        <v>0</v>
      </c>
      <c r="AH268" s="21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8">
        <v>2.28</v>
      </c>
      <c r="AW268" s="21">
        <f t="shared" si="23"/>
        <v>0</v>
      </c>
      <c r="AX268" s="16">
        <v>0</v>
      </c>
      <c r="AY268" s="16">
        <v>0</v>
      </c>
      <c r="AZ268" s="16">
        <v>0</v>
      </c>
      <c r="BA268" s="18">
        <v>0</v>
      </c>
      <c r="BB268" s="22">
        <f t="shared" si="24"/>
        <v>2.28</v>
      </c>
    </row>
    <row r="269" spans="1:54" ht="27.75" customHeight="1">
      <c r="A269" s="19" t="s">
        <v>297</v>
      </c>
      <c r="B269" s="21">
        <f t="shared" si="20"/>
        <v>0</v>
      </c>
      <c r="C269" s="16">
        <v>0</v>
      </c>
      <c r="D269" s="16">
        <v>0</v>
      </c>
      <c r="E269" s="16">
        <v>0</v>
      </c>
      <c r="F269" s="16">
        <v>0</v>
      </c>
      <c r="G269" s="18">
        <v>0</v>
      </c>
      <c r="H269" s="21">
        <v>0</v>
      </c>
      <c r="I269" s="16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f t="shared" si="21"/>
        <v>0</v>
      </c>
      <c r="Q269" s="18">
        <v>0</v>
      </c>
      <c r="R269" s="18">
        <v>0</v>
      </c>
      <c r="S269" s="18">
        <v>0</v>
      </c>
      <c r="T269" s="18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8">
        <v>0</v>
      </c>
      <c r="AC269" s="21">
        <f t="shared" si="22"/>
        <v>0</v>
      </c>
      <c r="AD269" s="16">
        <v>0</v>
      </c>
      <c r="AE269" s="16">
        <v>0</v>
      </c>
      <c r="AF269" s="16">
        <v>0</v>
      </c>
      <c r="AG269" s="18">
        <v>0</v>
      </c>
      <c r="AH269" s="21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8">
        <v>0</v>
      </c>
      <c r="AW269" s="21">
        <f t="shared" si="23"/>
        <v>10</v>
      </c>
      <c r="AX269" s="16">
        <v>10</v>
      </c>
      <c r="AY269" s="16">
        <v>0</v>
      </c>
      <c r="AZ269" s="16">
        <v>0</v>
      </c>
      <c r="BA269" s="18">
        <v>0</v>
      </c>
      <c r="BB269" s="22">
        <f t="shared" si="24"/>
        <v>10</v>
      </c>
    </row>
    <row r="270" spans="1:54" ht="27.75" customHeight="1">
      <c r="A270" s="19" t="s">
        <v>321</v>
      </c>
      <c r="B270" s="21">
        <f t="shared" si="20"/>
        <v>0</v>
      </c>
      <c r="C270" s="16">
        <v>0</v>
      </c>
      <c r="D270" s="16">
        <v>0</v>
      </c>
      <c r="E270" s="16">
        <v>0</v>
      </c>
      <c r="F270" s="16">
        <v>0</v>
      </c>
      <c r="G270" s="18">
        <v>0</v>
      </c>
      <c r="H270" s="21">
        <v>0</v>
      </c>
      <c r="I270" s="16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f t="shared" si="21"/>
        <v>0</v>
      </c>
      <c r="Q270" s="18">
        <v>0</v>
      </c>
      <c r="R270" s="18">
        <v>0</v>
      </c>
      <c r="S270" s="18">
        <v>0</v>
      </c>
      <c r="T270" s="18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8">
        <v>0</v>
      </c>
      <c r="AC270" s="21">
        <f t="shared" si="22"/>
        <v>0</v>
      </c>
      <c r="AD270" s="16">
        <v>0</v>
      </c>
      <c r="AE270" s="16">
        <v>0</v>
      </c>
      <c r="AF270" s="16">
        <v>0</v>
      </c>
      <c r="AG270" s="18">
        <v>0</v>
      </c>
      <c r="AH270" s="21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8">
        <v>0</v>
      </c>
      <c r="AW270" s="21">
        <f t="shared" si="23"/>
        <v>480.56</v>
      </c>
      <c r="AX270" s="16">
        <v>17.5</v>
      </c>
      <c r="AY270" s="16">
        <v>0</v>
      </c>
      <c r="AZ270" s="16">
        <v>463.06</v>
      </c>
      <c r="BA270" s="18">
        <v>0</v>
      </c>
      <c r="BB270" s="22">
        <f t="shared" si="24"/>
        <v>480.56</v>
      </c>
    </row>
    <row r="271" spans="1:54" ht="27.75" customHeight="1">
      <c r="A271" s="19" t="s">
        <v>285</v>
      </c>
      <c r="B271" s="21">
        <f t="shared" si="20"/>
        <v>1437.3</v>
      </c>
      <c r="C271" s="16">
        <v>521.08</v>
      </c>
      <c r="D271" s="16">
        <v>367.42</v>
      </c>
      <c r="E271" s="16">
        <v>52.47</v>
      </c>
      <c r="F271" s="16">
        <v>174.46</v>
      </c>
      <c r="G271" s="18">
        <v>226.72</v>
      </c>
      <c r="H271" s="21">
        <v>0</v>
      </c>
      <c r="I271" s="16">
        <v>88.59</v>
      </c>
      <c r="J271" s="18">
        <v>0</v>
      </c>
      <c r="K271" s="18">
        <v>0</v>
      </c>
      <c r="L271" s="18">
        <v>2.69</v>
      </c>
      <c r="M271" s="18">
        <v>3.87</v>
      </c>
      <c r="N271" s="18">
        <v>0</v>
      </c>
      <c r="O271" s="18">
        <v>0</v>
      </c>
      <c r="P271" s="18">
        <f t="shared" si="21"/>
        <v>2142.4</v>
      </c>
      <c r="Q271" s="18">
        <v>8.82</v>
      </c>
      <c r="R271" s="18">
        <v>0</v>
      </c>
      <c r="S271" s="18">
        <v>23.5</v>
      </c>
      <c r="T271" s="18">
        <v>0</v>
      </c>
      <c r="U271" s="16">
        <v>0</v>
      </c>
      <c r="V271" s="16">
        <v>30</v>
      </c>
      <c r="W271" s="16">
        <v>8.5</v>
      </c>
      <c r="X271" s="16">
        <v>0</v>
      </c>
      <c r="Y271" s="16">
        <v>0</v>
      </c>
      <c r="Z271" s="16">
        <v>0</v>
      </c>
      <c r="AA271" s="16">
        <v>0</v>
      </c>
      <c r="AB271" s="18">
        <v>2071.58</v>
      </c>
      <c r="AC271" s="21">
        <f t="shared" si="22"/>
        <v>249.97</v>
      </c>
      <c r="AD271" s="16">
        <v>0</v>
      </c>
      <c r="AE271" s="16">
        <v>0</v>
      </c>
      <c r="AF271" s="16">
        <v>0</v>
      </c>
      <c r="AG271" s="18">
        <v>0</v>
      </c>
      <c r="AH271" s="21">
        <v>132.88</v>
      </c>
      <c r="AI271" s="16">
        <v>44.43</v>
      </c>
      <c r="AJ271" s="16">
        <v>31.68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8">
        <v>40.98</v>
      </c>
      <c r="AW271" s="21">
        <f t="shared" si="23"/>
        <v>1083.73</v>
      </c>
      <c r="AX271" s="16">
        <v>883.73</v>
      </c>
      <c r="AY271" s="16">
        <v>0</v>
      </c>
      <c r="AZ271" s="16">
        <v>200</v>
      </c>
      <c r="BA271" s="18">
        <v>0</v>
      </c>
      <c r="BB271" s="22">
        <f t="shared" si="24"/>
        <v>4913.4</v>
      </c>
    </row>
    <row r="272" spans="1:54" ht="27.75" customHeight="1">
      <c r="A272" s="19" t="s">
        <v>163</v>
      </c>
      <c r="B272" s="21">
        <f t="shared" si="20"/>
        <v>149.70000000000002</v>
      </c>
      <c r="C272" s="16">
        <v>48.72</v>
      </c>
      <c r="D272" s="16">
        <v>51.59</v>
      </c>
      <c r="E272" s="16">
        <v>17.56</v>
      </c>
      <c r="F272" s="16">
        <v>0</v>
      </c>
      <c r="G272" s="18">
        <v>22.82</v>
      </c>
      <c r="H272" s="21">
        <v>0</v>
      </c>
      <c r="I272" s="16">
        <v>8.43</v>
      </c>
      <c r="J272" s="18">
        <v>0</v>
      </c>
      <c r="K272" s="18">
        <v>0</v>
      </c>
      <c r="L272" s="18">
        <v>0.21</v>
      </c>
      <c r="M272" s="18">
        <v>0.37</v>
      </c>
      <c r="N272" s="18">
        <v>0</v>
      </c>
      <c r="O272" s="18">
        <v>0</v>
      </c>
      <c r="P272" s="18">
        <f t="shared" si="21"/>
        <v>14.17</v>
      </c>
      <c r="Q272" s="18">
        <v>3</v>
      </c>
      <c r="R272" s="18">
        <v>0</v>
      </c>
      <c r="S272" s="18">
        <v>0</v>
      </c>
      <c r="T272" s="18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8">
        <v>11.17</v>
      </c>
      <c r="AC272" s="21">
        <f t="shared" si="22"/>
        <v>17.66</v>
      </c>
      <c r="AD272" s="16">
        <v>0</v>
      </c>
      <c r="AE272" s="16">
        <v>0</v>
      </c>
      <c r="AF272" s="16">
        <v>0</v>
      </c>
      <c r="AG272" s="18">
        <v>0</v>
      </c>
      <c r="AH272" s="21">
        <v>12.64</v>
      </c>
      <c r="AI272" s="16">
        <v>5.02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8">
        <v>0</v>
      </c>
      <c r="AW272" s="21">
        <f t="shared" si="23"/>
        <v>0</v>
      </c>
      <c r="AX272" s="16">
        <v>0</v>
      </c>
      <c r="AY272" s="16">
        <v>0</v>
      </c>
      <c r="AZ272" s="16">
        <v>0</v>
      </c>
      <c r="BA272" s="18">
        <v>0</v>
      </c>
      <c r="BB272" s="22">
        <f t="shared" si="24"/>
        <v>181.53</v>
      </c>
    </row>
    <row r="273" spans="1:54" ht="27.75" customHeight="1">
      <c r="A273" s="19" t="s">
        <v>178</v>
      </c>
      <c r="B273" s="21">
        <f t="shared" si="20"/>
        <v>989.9499999999999</v>
      </c>
      <c r="C273" s="16">
        <v>400.73</v>
      </c>
      <c r="D273" s="16">
        <v>188</v>
      </c>
      <c r="E273" s="16">
        <v>0</v>
      </c>
      <c r="F273" s="16">
        <v>174.46</v>
      </c>
      <c r="G273" s="18">
        <v>158.52</v>
      </c>
      <c r="H273" s="21">
        <v>0</v>
      </c>
      <c r="I273" s="16">
        <v>63.41</v>
      </c>
      <c r="J273" s="18">
        <v>0</v>
      </c>
      <c r="K273" s="18">
        <v>0</v>
      </c>
      <c r="L273" s="18">
        <v>2.06</v>
      </c>
      <c r="M273" s="18">
        <v>2.77</v>
      </c>
      <c r="N273" s="18">
        <v>0</v>
      </c>
      <c r="O273" s="18">
        <v>0</v>
      </c>
      <c r="P273" s="18">
        <f t="shared" si="21"/>
        <v>105.64</v>
      </c>
      <c r="Q273" s="18">
        <v>0</v>
      </c>
      <c r="R273" s="18">
        <v>0</v>
      </c>
      <c r="S273" s="18">
        <v>22</v>
      </c>
      <c r="T273" s="18">
        <v>0</v>
      </c>
      <c r="U273" s="16">
        <v>0</v>
      </c>
      <c r="V273" s="16">
        <v>16</v>
      </c>
      <c r="W273" s="16">
        <v>7</v>
      </c>
      <c r="X273" s="16">
        <v>0</v>
      </c>
      <c r="Y273" s="16">
        <v>0</v>
      </c>
      <c r="Z273" s="16">
        <v>0</v>
      </c>
      <c r="AA273" s="16">
        <v>0</v>
      </c>
      <c r="AB273" s="18">
        <v>60.64</v>
      </c>
      <c r="AC273" s="21">
        <f t="shared" si="22"/>
        <v>156.23000000000002</v>
      </c>
      <c r="AD273" s="16">
        <v>0</v>
      </c>
      <c r="AE273" s="16">
        <v>0</v>
      </c>
      <c r="AF273" s="16">
        <v>0</v>
      </c>
      <c r="AG273" s="18">
        <v>0</v>
      </c>
      <c r="AH273" s="21">
        <v>95.11</v>
      </c>
      <c r="AI273" s="16">
        <v>29.44</v>
      </c>
      <c r="AJ273" s="16">
        <v>26.88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8">
        <v>4.8</v>
      </c>
      <c r="AW273" s="21">
        <f t="shared" si="23"/>
        <v>27.6</v>
      </c>
      <c r="AX273" s="16">
        <v>27.6</v>
      </c>
      <c r="AY273" s="16">
        <v>0</v>
      </c>
      <c r="AZ273" s="16">
        <v>0</v>
      </c>
      <c r="BA273" s="18">
        <v>0</v>
      </c>
      <c r="BB273" s="22">
        <f t="shared" si="24"/>
        <v>1279.4199999999998</v>
      </c>
    </row>
    <row r="274" spans="1:54" ht="27.75" customHeight="1">
      <c r="A274" s="19" t="s">
        <v>113</v>
      </c>
      <c r="B274" s="21">
        <f t="shared" si="20"/>
        <v>297.65000000000003</v>
      </c>
      <c r="C274" s="16">
        <v>71.63</v>
      </c>
      <c r="D274" s="16">
        <v>127.83</v>
      </c>
      <c r="E274" s="16">
        <v>34.91</v>
      </c>
      <c r="F274" s="16">
        <v>0</v>
      </c>
      <c r="G274" s="18">
        <v>45.38</v>
      </c>
      <c r="H274" s="21">
        <v>0</v>
      </c>
      <c r="I274" s="16">
        <v>16.75</v>
      </c>
      <c r="J274" s="18">
        <v>0</v>
      </c>
      <c r="K274" s="18">
        <v>0</v>
      </c>
      <c r="L274" s="18">
        <v>0.42</v>
      </c>
      <c r="M274" s="18">
        <v>0.73</v>
      </c>
      <c r="N274" s="18">
        <v>0</v>
      </c>
      <c r="O274" s="18">
        <v>0</v>
      </c>
      <c r="P274" s="18">
        <f t="shared" si="21"/>
        <v>88.72</v>
      </c>
      <c r="Q274" s="18">
        <v>5.82</v>
      </c>
      <c r="R274" s="18">
        <v>0</v>
      </c>
      <c r="S274" s="18">
        <v>1.5</v>
      </c>
      <c r="T274" s="18">
        <v>0</v>
      </c>
      <c r="U274" s="16">
        <v>0</v>
      </c>
      <c r="V274" s="16">
        <v>14</v>
      </c>
      <c r="W274" s="16">
        <v>1.5</v>
      </c>
      <c r="X274" s="16">
        <v>0</v>
      </c>
      <c r="Y274" s="16">
        <v>0</v>
      </c>
      <c r="Z274" s="16">
        <v>0</v>
      </c>
      <c r="AA274" s="16">
        <v>0</v>
      </c>
      <c r="AB274" s="18">
        <v>65.9</v>
      </c>
      <c r="AC274" s="21">
        <f t="shared" si="22"/>
        <v>76.08</v>
      </c>
      <c r="AD274" s="16">
        <v>0</v>
      </c>
      <c r="AE274" s="16">
        <v>0</v>
      </c>
      <c r="AF274" s="16">
        <v>0</v>
      </c>
      <c r="AG274" s="18">
        <v>0</v>
      </c>
      <c r="AH274" s="21">
        <v>25.13</v>
      </c>
      <c r="AI274" s="16">
        <v>9.97</v>
      </c>
      <c r="AJ274" s="16">
        <v>4.8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8">
        <v>36.18</v>
      </c>
      <c r="AW274" s="21">
        <f t="shared" si="23"/>
        <v>10</v>
      </c>
      <c r="AX274" s="16">
        <v>10</v>
      </c>
      <c r="AY274" s="16">
        <v>0</v>
      </c>
      <c r="AZ274" s="16">
        <v>0</v>
      </c>
      <c r="BA274" s="18">
        <v>0</v>
      </c>
      <c r="BB274" s="22">
        <f t="shared" si="24"/>
        <v>472.45</v>
      </c>
    </row>
    <row r="275" spans="1:54" ht="27.75" customHeight="1">
      <c r="A275" s="19" t="s">
        <v>273</v>
      </c>
      <c r="B275" s="21">
        <f t="shared" si="20"/>
        <v>0</v>
      </c>
      <c r="C275" s="16">
        <v>0</v>
      </c>
      <c r="D275" s="16">
        <v>0</v>
      </c>
      <c r="E275" s="16">
        <v>0</v>
      </c>
      <c r="F275" s="16">
        <v>0</v>
      </c>
      <c r="G275" s="18">
        <v>0</v>
      </c>
      <c r="H275" s="21">
        <v>0</v>
      </c>
      <c r="I275" s="16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f t="shared" si="21"/>
        <v>0</v>
      </c>
      <c r="Q275" s="18">
        <v>0</v>
      </c>
      <c r="R275" s="18">
        <v>0</v>
      </c>
      <c r="S275" s="18">
        <v>0</v>
      </c>
      <c r="T275" s="18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8">
        <v>0</v>
      </c>
      <c r="AC275" s="21">
        <f t="shared" si="22"/>
        <v>0</v>
      </c>
      <c r="AD275" s="16">
        <v>0</v>
      </c>
      <c r="AE275" s="16">
        <v>0</v>
      </c>
      <c r="AF275" s="16">
        <v>0</v>
      </c>
      <c r="AG275" s="18">
        <v>0</v>
      </c>
      <c r="AH275" s="21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8">
        <v>0</v>
      </c>
      <c r="AW275" s="21">
        <f t="shared" si="23"/>
        <v>84</v>
      </c>
      <c r="AX275" s="16">
        <v>84</v>
      </c>
      <c r="AY275" s="16">
        <v>0</v>
      </c>
      <c r="AZ275" s="16">
        <v>0</v>
      </c>
      <c r="BA275" s="18">
        <v>0</v>
      </c>
      <c r="BB275" s="22">
        <f t="shared" si="24"/>
        <v>84</v>
      </c>
    </row>
    <row r="276" spans="1:54" ht="27.75" customHeight="1">
      <c r="A276" s="19" t="s">
        <v>381</v>
      </c>
      <c r="B276" s="21">
        <f t="shared" si="20"/>
        <v>0</v>
      </c>
      <c r="C276" s="16">
        <v>0</v>
      </c>
      <c r="D276" s="16">
        <v>0</v>
      </c>
      <c r="E276" s="16">
        <v>0</v>
      </c>
      <c r="F276" s="16">
        <v>0</v>
      </c>
      <c r="G276" s="18">
        <v>0</v>
      </c>
      <c r="H276" s="21">
        <v>0</v>
      </c>
      <c r="I276" s="16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f t="shared" si="21"/>
        <v>1933.87</v>
      </c>
      <c r="Q276" s="18">
        <v>0</v>
      </c>
      <c r="R276" s="18">
        <v>0</v>
      </c>
      <c r="S276" s="18">
        <v>0</v>
      </c>
      <c r="T276" s="18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8">
        <v>1933.87</v>
      </c>
      <c r="AC276" s="21">
        <f t="shared" si="22"/>
        <v>0</v>
      </c>
      <c r="AD276" s="16">
        <v>0</v>
      </c>
      <c r="AE276" s="16">
        <v>0</v>
      </c>
      <c r="AF276" s="16">
        <v>0</v>
      </c>
      <c r="AG276" s="18">
        <v>0</v>
      </c>
      <c r="AH276" s="21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8">
        <v>0</v>
      </c>
      <c r="AW276" s="21">
        <f t="shared" si="23"/>
        <v>962.13</v>
      </c>
      <c r="AX276" s="16">
        <v>762.13</v>
      </c>
      <c r="AY276" s="16">
        <v>0</v>
      </c>
      <c r="AZ276" s="16">
        <v>200</v>
      </c>
      <c r="BA276" s="18">
        <v>0</v>
      </c>
      <c r="BB276" s="22">
        <f t="shared" si="24"/>
        <v>2896</v>
      </c>
    </row>
    <row r="277" spans="1:54" ht="27.75" customHeight="1">
      <c r="A277" s="19" t="s">
        <v>0</v>
      </c>
      <c r="B277" s="21">
        <f t="shared" si="20"/>
        <v>347.08</v>
      </c>
      <c r="C277" s="16">
        <v>116.4</v>
      </c>
      <c r="D277" s="16">
        <v>108.97</v>
      </c>
      <c r="E277" s="16">
        <v>26.67</v>
      </c>
      <c r="F277" s="16">
        <v>19.25</v>
      </c>
      <c r="G277" s="18">
        <v>53.85</v>
      </c>
      <c r="H277" s="21">
        <v>0</v>
      </c>
      <c r="I277" s="16">
        <v>20.47</v>
      </c>
      <c r="J277" s="18">
        <v>0</v>
      </c>
      <c r="K277" s="18">
        <v>0</v>
      </c>
      <c r="L277" s="18">
        <v>0.57</v>
      </c>
      <c r="M277" s="18">
        <v>0.9</v>
      </c>
      <c r="N277" s="18">
        <v>0</v>
      </c>
      <c r="O277" s="18">
        <v>0</v>
      </c>
      <c r="P277" s="18">
        <f t="shared" si="21"/>
        <v>1613.62</v>
      </c>
      <c r="Q277" s="18">
        <v>5.28</v>
      </c>
      <c r="R277" s="18">
        <v>0</v>
      </c>
      <c r="S277" s="18">
        <v>7</v>
      </c>
      <c r="T277" s="18">
        <v>0</v>
      </c>
      <c r="U277" s="16">
        <v>0</v>
      </c>
      <c r="V277" s="16">
        <v>12</v>
      </c>
      <c r="W277" s="16">
        <v>4.5</v>
      </c>
      <c r="X277" s="16">
        <v>0</v>
      </c>
      <c r="Y277" s="16">
        <v>0</v>
      </c>
      <c r="Z277" s="16">
        <v>0</v>
      </c>
      <c r="AA277" s="16">
        <v>0</v>
      </c>
      <c r="AB277" s="18">
        <v>1584.84</v>
      </c>
      <c r="AC277" s="21">
        <f t="shared" si="22"/>
        <v>49.38</v>
      </c>
      <c r="AD277" s="16">
        <v>0</v>
      </c>
      <c r="AE277" s="16">
        <v>0</v>
      </c>
      <c r="AF277" s="16">
        <v>0</v>
      </c>
      <c r="AG277" s="18">
        <v>0</v>
      </c>
      <c r="AH277" s="21">
        <v>30.71</v>
      </c>
      <c r="AI277" s="16">
        <v>11.27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8">
        <v>7.4</v>
      </c>
      <c r="AW277" s="21">
        <f t="shared" si="23"/>
        <v>50</v>
      </c>
      <c r="AX277" s="16">
        <v>50</v>
      </c>
      <c r="AY277" s="16">
        <v>0</v>
      </c>
      <c r="AZ277" s="16">
        <v>0</v>
      </c>
      <c r="BA277" s="18">
        <v>0</v>
      </c>
      <c r="BB277" s="22">
        <f t="shared" si="24"/>
        <v>2060.08</v>
      </c>
    </row>
    <row r="278" spans="1:54" ht="27.75" customHeight="1">
      <c r="A278" s="19" t="s">
        <v>139</v>
      </c>
      <c r="B278" s="21">
        <f t="shared" si="20"/>
        <v>227.39000000000004</v>
      </c>
      <c r="C278" s="16">
        <v>68.72</v>
      </c>
      <c r="D278" s="16">
        <v>83.65</v>
      </c>
      <c r="E278" s="16">
        <v>26.67</v>
      </c>
      <c r="F278" s="16">
        <v>0</v>
      </c>
      <c r="G278" s="18">
        <v>34.67</v>
      </c>
      <c r="H278" s="21">
        <v>0</v>
      </c>
      <c r="I278" s="16">
        <v>12.8</v>
      </c>
      <c r="J278" s="18">
        <v>0</v>
      </c>
      <c r="K278" s="18">
        <v>0</v>
      </c>
      <c r="L278" s="18">
        <v>0.32</v>
      </c>
      <c r="M278" s="18">
        <v>0.56</v>
      </c>
      <c r="N278" s="18">
        <v>0</v>
      </c>
      <c r="O278" s="18">
        <v>0</v>
      </c>
      <c r="P278" s="18">
        <f t="shared" si="21"/>
        <v>24.560000000000002</v>
      </c>
      <c r="Q278" s="18">
        <v>5.28</v>
      </c>
      <c r="R278" s="18">
        <v>0</v>
      </c>
      <c r="S278" s="18">
        <v>0</v>
      </c>
      <c r="T278" s="18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8">
        <v>19.28</v>
      </c>
      <c r="AC278" s="21">
        <f t="shared" si="22"/>
        <v>26.82</v>
      </c>
      <c r="AD278" s="16">
        <v>0</v>
      </c>
      <c r="AE278" s="16">
        <v>0</v>
      </c>
      <c r="AF278" s="16">
        <v>0</v>
      </c>
      <c r="AG278" s="18">
        <v>0</v>
      </c>
      <c r="AH278" s="21">
        <v>19.2</v>
      </c>
      <c r="AI278" s="16">
        <v>7.62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0</v>
      </c>
      <c r="AU278" s="16">
        <v>0</v>
      </c>
      <c r="AV278" s="18">
        <v>0</v>
      </c>
      <c r="AW278" s="21">
        <f t="shared" si="23"/>
        <v>0</v>
      </c>
      <c r="AX278" s="16">
        <v>0</v>
      </c>
      <c r="AY278" s="16">
        <v>0</v>
      </c>
      <c r="AZ278" s="16">
        <v>0</v>
      </c>
      <c r="BA278" s="18">
        <v>0</v>
      </c>
      <c r="BB278" s="22">
        <f t="shared" si="24"/>
        <v>278.77000000000004</v>
      </c>
    </row>
    <row r="279" spans="1:54" ht="27.75" customHeight="1">
      <c r="A279" s="19" t="s">
        <v>202</v>
      </c>
      <c r="B279" s="21">
        <f t="shared" si="20"/>
        <v>0</v>
      </c>
      <c r="C279" s="16">
        <v>0</v>
      </c>
      <c r="D279" s="16">
        <v>0</v>
      </c>
      <c r="E279" s="16">
        <v>0</v>
      </c>
      <c r="F279" s="16">
        <v>0</v>
      </c>
      <c r="G279" s="18">
        <v>0</v>
      </c>
      <c r="H279" s="21">
        <v>0</v>
      </c>
      <c r="I279" s="16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f t="shared" si="21"/>
        <v>668</v>
      </c>
      <c r="Q279" s="18">
        <v>0</v>
      </c>
      <c r="R279" s="18">
        <v>0</v>
      </c>
      <c r="S279" s="18">
        <v>0</v>
      </c>
      <c r="T279" s="18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8">
        <v>668</v>
      </c>
      <c r="AC279" s="21">
        <f t="shared" si="22"/>
        <v>0</v>
      </c>
      <c r="AD279" s="16">
        <v>0</v>
      </c>
      <c r="AE279" s="16">
        <v>0</v>
      </c>
      <c r="AF279" s="16">
        <v>0</v>
      </c>
      <c r="AG279" s="18">
        <v>0</v>
      </c>
      <c r="AH279" s="21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8">
        <v>0</v>
      </c>
      <c r="AW279" s="21">
        <f t="shared" si="23"/>
        <v>32</v>
      </c>
      <c r="AX279" s="16">
        <v>32</v>
      </c>
      <c r="AY279" s="16">
        <v>0</v>
      </c>
      <c r="AZ279" s="16">
        <v>0</v>
      </c>
      <c r="BA279" s="18">
        <v>0</v>
      </c>
      <c r="BB279" s="22">
        <f t="shared" si="24"/>
        <v>700</v>
      </c>
    </row>
    <row r="280" spans="1:54" ht="27.75" customHeight="1">
      <c r="A280" s="19" t="s">
        <v>58</v>
      </c>
      <c r="B280" s="21">
        <f t="shared" si="20"/>
        <v>119.69000000000001</v>
      </c>
      <c r="C280" s="16">
        <v>47.68</v>
      </c>
      <c r="D280" s="16">
        <v>25.32</v>
      </c>
      <c r="E280" s="16">
        <v>0</v>
      </c>
      <c r="F280" s="16">
        <v>19.25</v>
      </c>
      <c r="G280" s="18">
        <v>19.18</v>
      </c>
      <c r="H280" s="21">
        <v>0</v>
      </c>
      <c r="I280" s="16">
        <v>7.67</v>
      </c>
      <c r="J280" s="18">
        <v>0</v>
      </c>
      <c r="K280" s="18">
        <v>0</v>
      </c>
      <c r="L280" s="18">
        <v>0.25</v>
      </c>
      <c r="M280" s="18">
        <v>0.34</v>
      </c>
      <c r="N280" s="18">
        <v>0</v>
      </c>
      <c r="O280" s="18">
        <v>0</v>
      </c>
      <c r="P280" s="18">
        <f t="shared" si="21"/>
        <v>921.06</v>
      </c>
      <c r="Q280" s="18">
        <v>0</v>
      </c>
      <c r="R280" s="18">
        <v>0</v>
      </c>
      <c r="S280" s="18">
        <v>7</v>
      </c>
      <c r="T280" s="18">
        <v>0</v>
      </c>
      <c r="U280" s="16">
        <v>0</v>
      </c>
      <c r="V280" s="16">
        <v>12</v>
      </c>
      <c r="W280" s="16">
        <v>4.5</v>
      </c>
      <c r="X280" s="16">
        <v>0</v>
      </c>
      <c r="Y280" s="16">
        <v>0</v>
      </c>
      <c r="Z280" s="16">
        <v>0</v>
      </c>
      <c r="AA280" s="16">
        <v>0</v>
      </c>
      <c r="AB280" s="18">
        <v>897.56</v>
      </c>
      <c r="AC280" s="21">
        <f t="shared" si="22"/>
        <v>22.560000000000002</v>
      </c>
      <c r="AD280" s="16">
        <v>0</v>
      </c>
      <c r="AE280" s="16">
        <v>0</v>
      </c>
      <c r="AF280" s="16">
        <v>0</v>
      </c>
      <c r="AG280" s="18">
        <v>0</v>
      </c>
      <c r="AH280" s="21">
        <v>11.51</v>
      </c>
      <c r="AI280" s="16">
        <v>3.65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0</v>
      </c>
      <c r="AU280" s="16">
        <v>0</v>
      </c>
      <c r="AV280" s="18">
        <v>7.4</v>
      </c>
      <c r="AW280" s="21">
        <f t="shared" si="23"/>
        <v>18</v>
      </c>
      <c r="AX280" s="16">
        <v>18</v>
      </c>
      <c r="AY280" s="16">
        <v>0</v>
      </c>
      <c r="AZ280" s="16">
        <v>0</v>
      </c>
      <c r="BA280" s="18">
        <v>0</v>
      </c>
      <c r="BB280" s="22">
        <f t="shared" si="24"/>
        <v>1081.31</v>
      </c>
    </row>
    <row r="281" spans="1:54" ht="27.75" customHeight="1">
      <c r="A281" s="19" t="s">
        <v>194</v>
      </c>
      <c r="B281" s="21">
        <f t="shared" si="20"/>
        <v>0</v>
      </c>
      <c r="C281" s="16">
        <v>0</v>
      </c>
      <c r="D281" s="16">
        <v>0</v>
      </c>
      <c r="E281" s="16">
        <v>0</v>
      </c>
      <c r="F281" s="16">
        <v>0</v>
      </c>
      <c r="G281" s="18">
        <v>0</v>
      </c>
      <c r="H281" s="21">
        <v>0</v>
      </c>
      <c r="I281" s="16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f t="shared" si="21"/>
        <v>0</v>
      </c>
      <c r="Q281" s="18">
        <v>0</v>
      </c>
      <c r="R281" s="18">
        <v>0</v>
      </c>
      <c r="S281" s="18">
        <v>0</v>
      </c>
      <c r="T281" s="18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8">
        <v>0</v>
      </c>
      <c r="AC281" s="21">
        <f t="shared" si="22"/>
        <v>0</v>
      </c>
      <c r="AD281" s="16">
        <v>0</v>
      </c>
      <c r="AE281" s="16">
        <v>0</v>
      </c>
      <c r="AF281" s="16">
        <v>0</v>
      </c>
      <c r="AG281" s="18">
        <v>0</v>
      </c>
      <c r="AH281" s="21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16">
        <v>0</v>
      </c>
      <c r="AU281" s="16">
        <v>0</v>
      </c>
      <c r="AV281" s="18">
        <v>0</v>
      </c>
      <c r="AW281" s="21">
        <f t="shared" si="23"/>
        <v>2000</v>
      </c>
      <c r="AX281" s="16">
        <v>0</v>
      </c>
      <c r="AY281" s="16">
        <v>0</v>
      </c>
      <c r="AZ281" s="16">
        <v>2000</v>
      </c>
      <c r="BA281" s="18">
        <v>0</v>
      </c>
      <c r="BB281" s="22">
        <f t="shared" si="24"/>
        <v>2000</v>
      </c>
    </row>
    <row r="282" spans="1:54" ht="27.75" customHeight="1">
      <c r="A282" s="19" t="s">
        <v>260</v>
      </c>
      <c r="B282" s="21">
        <f t="shared" si="20"/>
        <v>0</v>
      </c>
      <c r="C282" s="16">
        <v>0</v>
      </c>
      <c r="D282" s="16">
        <v>0</v>
      </c>
      <c r="E282" s="16">
        <v>0</v>
      </c>
      <c r="F282" s="16">
        <v>0</v>
      </c>
      <c r="G282" s="18">
        <v>0</v>
      </c>
      <c r="H282" s="21">
        <v>0</v>
      </c>
      <c r="I282" s="16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f t="shared" si="21"/>
        <v>0</v>
      </c>
      <c r="Q282" s="18">
        <v>0</v>
      </c>
      <c r="R282" s="18">
        <v>0</v>
      </c>
      <c r="S282" s="18">
        <v>0</v>
      </c>
      <c r="T282" s="18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8">
        <v>0</v>
      </c>
      <c r="AC282" s="21">
        <f t="shared" si="22"/>
        <v>0</v>
      </c>
      <c r="AD282" s="16">
        <v>0</v>
      </c>
      <c r="AE282" s="16">
        <v>0</v>
      </c>
      <c r="AF282" s="16">
        <v>0</v>
      </c>
      <c r="AG282" s="18">
        <v>0</v>
      </c>
      <c r="AH282" s="21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8">
        <v>0</v>
      </c>
      <c r="AW282" s="21">
        <f t="shared" si="23"/>
        <v>2000</v>
      </c>
      <c r="AX282" s="16">
        <v>0</v>
      </c>
      <c r="AY282" s="16">
        <v>0</v>
      </c>
      <c r="AZ282" s="16">
        <v>2000</v>
      </c>
      <c r="BA282" s="18">
        <v>0</v>
      </c>
      <c r="BB282" s="22">
        <f t="shared" si="24"/>
        <v>2000</v>
      </c>
    </row>
    <row r="283" spans="1:54" ht="27.75" customHeight="1">
      <c r="A283" s="19" t="s">
        <v>333</v>
      </c>
      <c r="B283" s="21">
        <f t="shared" si="20"/>
        <v>2415.29</v>
      </c>
      <c r="C283" s="16">
        <v>0</v>
      </c>
      <c r="D283" s="16">
        <v>0</v>
      </c>
      <c r="E283" s="16">
        <v>0</v>
      </c>
      <c r="F283" s="16">
        <v>0</v>
      </c>
      <c r="G283" s="18">
        <v>0</v>
      </c>
      <c r="H283" s="21">
        <v>0</v>
      </c>
      <c r="I283" s="16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2415.29</v>
      </c>
      <c r="P283" s="18">
        <f t="shared" si="21"/>
        <v>1828.5</v>
      </c>
      <c r="Q283" s="18">
        <v>0</v>
      </c>
      <c r="R283" s="18">
        <v>0</v>
      </c>
      <c r="S283" s="18">
        <v>0</v>
      </c>
      <c r="T283" s="18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1828.5</v>
      </c>
      <c r="AB283" s="18">
        <v>0</v>
      </c>
      <c r="AC283" s="21">
        <f t="shared" si="22"/>
        <v>0</v>
      </c>
      <c r="AD283" s="16">
        <v>0</v>
      </c>
      <c r="AE283" s="16">
        <v>0</v>
      </c>
      <c r="AF283" s="16">
        <v>0</v>
      </c>
      <c r="AG283" s="18">
        <v>0</v>
      </c>
      <c r="AH283" s="21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8">
        <v>0</v>
      </c>
      <c r="AW283" s="21">
        <f t="shared" si="23"/>
        <v>0</v>
      </c>
      <c r="AX283" s="16">
        <v>0</v>
      </c>
      <c r="AY283" s="16">
        <v>0</v>
      </c>
      <c r="AZ283" s="16">
        <v>0</v>
      </c>
      <c r="BA283" s="18">
        <v>0</v>
      </c>
      <c r="BB283" s="22">
        <f t="shared" si="24"/>
        <v>4243.79</v>
      </c>
    </row>
    <row r="284" spans="1:54" ht="27.75" customHeight="1">
      <c r="A284" s="19" t="s">
        <v>130</v>
      </c>
      <c r="B284" s="21">
        <f t="shared" si="20"/>
        <v>2415.29</v>
      </c>
      <c r="C284" s="16">
        <v>0</v>
      </c>
      <c r="D284" s="16">
        <v>0</v>
      </c>
      <c r="E284" s="16">
        <v>0</v>
      </c>
      <c r="F284" s="16">
        <v>0</v>
      </c>
      <c r="G284" s="18">
        <v>0</v>
      </c>
      <c r="H284" s="21">
        <v>0</v>
      </c>
      <c r="I284" s="16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2415.29</v>
      </c>
      <c r="P284" s="18">
        <f t="shared" si="21"/>
        <v>1828.5</v>
      </c>
      <c r="Q284" s="18">
        <v>0</v>
      </c>
      <c r="R284" s="18">
        <v>0</v>
      </c>
      <c r="S284" s="18">
        <v>0</v>
      </c>
      <c r="T284" s="18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1828.5</v>
      </c>
      <c r="AB284" s="18">
        <v>0</v>
      </c>
      <c r="AC284" s="21">
        <f t="shared" si="22"/>
        <v>0</v>
      </c>
      <c r="AD284" s="16">
        <v>0</v>
      </c>
      <c r="AE284" s="16">
        <v>0</v>
      </c>
      <c r="AF284" s="16">
        <v>0</v>
      </c>
      <c r="AG284" s="18">
        <v>0</v>
      </c>
      <c r="AH284" s="21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0</v>
      </c>
      <c r="AU284" s="16">
        <v>0</v>
      </c>
      <c r="AV284" s="18">
        <v>0</v>
      </c>
      <c r="AW284" s="21">
        <f t="shared" si="23"/>
        <v>0</v>
      </c>
      <c r="AX284" s="16">
        <v>0</v>
      </c>
      <c r="AY284" s="16">
        <v>0</v>
      </c>
      <c r="AZ284" s="16">
        <v>0</v>
      </c>
      <c r="BA284" s="18">
        <v>0</v>
      </c>
      <c r="BB284" s="22">
        <f t="shared" si="24"/>
        <v>4243.79</v>
      </c>
    </row>
    <row r="285" spans="1:54" ht="27.75" customHeight="1">
      <c r="A285" s="19" t="s">
        <v>343</v>
      </c>
      <c r="B285" s="21">
        <f t="shared" si="20"/>
        <v>351.77</v>
      </c>
      <c r="C285" s="16">
        <v>118.2</v>
      </c>
      <c r="D285" s="16">
        <v>101.59</v>
      </c>
      <c r="E285" s="16">
        <v>25.04</v>
      </c>
      <c r="F285" s="16">
        <v>30.05</v>
      </c>
      <c r="G285" s="18">
        <v>54.56</v>
      </c>
      <c r="H285" s="21">
        <v>0</v>
      </c>
      <c r="I285" s="16">
        <v>20.82</v>
      </c>
      <c r="J285" s="18">
        <v>0</v>
      </c>
      <c r="K285" s="18">
        <v>0</v>
      </c>
      <c r="L285" s="18">
        <v>0.59</v>
      </c>
      <c r="M285" s="18">
        <v>0.92</v>
      </c>
      <c r="N285" s="18">
        <v>0</v>
      </c>
      <c r="O285" s="18">
        <v>0</v>
      </c>
      <c r="P285" s="18">
        <f t="shared" si="21"/>
        <v>65.53999999999999</v>
      </c>
      <c r="Q285" s="18">
        <v>4.68</v>
      </c>
      <c r="R285" s="18">
        <v>0</v>
      </c>
      <c r="S285" s="18">
        <v>3.5</v>
      </c>
      <c r="T285" s="18">
        <v>0</v>
      </c>
      <c r="U285" s="16">
        <v>0</v>
      </c>
      <c r="V285" s="16">
        <v>3</v>
      </c>
      <c r="W285" s="16">
        <v>2.5</v>
      </c>
      <c r="X285" s="16">
        <v>0</v>
      </c>
      <c r="Y285" s="16">
        <v>0</v>
      </c>
      <c r="Z285" s="16">
        <v>0</v>
      </c>
      <c r="AA285" s="16">
        <v>0</v>
      </c>
      <c r="AB285" s="18">
        <v>51.86</v>
      </c>
      <c r="AC285" s="21">
        <f t="shared" si="22"/>
        <v>76.10999999999999</v>
      </c>
      <c r="AD285" s="16">
        <v>0</v>
      </c>
      <c r="AE285" s="16">
        <v>0</v>
      </c>
      <c r="AF285" s="16">
        <v>0</v>
      </c>
      <c r="AG285" s="18">
        <v>0</v>
      </c>
      <c r="AH285" s="21">
        <v>31.24</v>
      </c>
      <c r="AI285" s="16">
        <v>10.99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0.48</v>
      </c>
      <c r="AR285" s="16">
        <v>0</v>
      </c>
      <c r="AS285" s="16">
        <v>0</v>
      </c>
      <c r="AT285" s="16">
        <v>0</v>
      </c>
      <c r="AU285" s="16">
        <v>0</v>
      </c>
      <c r="AV285" s="18">
        <v>33.4</v>
      </c>
      <c r="AW285" s="21">
        <f t="shared" si="23"/>
        <v>146</v>
      </c>
      <c r="AX285" s="16">
        <v>0</v>
      </c>
      <c r="AY285" s="16">
        <v>0</v>
      </c>
      <c r="AZ285" s="16">
        <v>146</v>
      </c>
      <c r="BA285" s="18">
        <v>0</v>
      </c>
      <c r="BB285" s="22">
        <f t="shared" si="24"/>
        <v>639.42</v>
      </c>
    </row>
    <row r="286" spans="1:54" ht="27.75" customHeight="1">
      <c r="A286" s="19" t="s">
        <v>18</v>
      </c>
      <c r="B286" s="21">
        <f t="shared" si="20"/>
        <v>213.51</v>
      </c>
      <c r="C286" s="16">
        <v>70.1</v>
      </c>
      <c r="D286" s="16">
        <v>72.97</v>
      </c>
      <c r="E286" s="16">
        <v>25.04</v>
      </c>
      <c r="F286" s="16">
        <v>0</v>
      </c>
      <c r="G286" s="18">
        <v>32.55</v>
      </c>
      <c r="H286" s="21">
        <v>0</v>
      </c>
      <c r="I286" s="16">
        <v>12.02</v>
      </c>
      <c r="J286" s="18">
        <v>0</v>
      </c>
      <c r="K286" s="18">
        <v>0</v>
      </c>
      <c r="L286" s="18">
        <v>0.3</v>
      </c>
      <c r="M286" s="18">
        <v>0.53</v>
      </c>
      <c r="N286" s="18">
        <v>0</v>
      </c>
      <c r="O286" s="18">
        <v>0</v>
      </c>
      <c r="P286" s="18">
        <f t="shared" si="21"/>
        <v>51.92</v>
      </c>
      <c r="Q286" s="18">
        <v>4.68</v>
      </c>
      <c r="R286" s="18">
        <v>0</v>
      </c>
      <c r="S286" s="18">
        <v>3.5</v>
      </c>
      <c r="T286" s="18">
        <v>0</v>
      </c>
      <c r="U286" s="16">
        <v>0</v>
      </c>
      <c r="V286" s="16">
        <v>0</v>
      </c>
      <c r="W286" s="16">
        <v>2.5</v>
      </c>
      <c r="X286" s="16">
        <v>0</v>
      </c>
      <c r="Y286" s="16">
        <v>0</v>
      </c>
      <c r="Z286" s="16">
        <v>0</v>
      </c>
      <c r="AA286" s="16">
        <v>0</v>
      </c>
      <c r="AB286" s="18">
        <v>41.24</v>
      </c>
      <c r="AC286" s="21">
        <f t="shared" si="22"/>
        <v>59.06</v>
      </c>
      <c r="AD286" s="16">
        <v>0</v>
      </c>
      <c r="AE286" s="16">
        <v>0</v>
      </c>
      <c r="AF286" s="16">
        <v>0</v>
      </c>
      <c r="AG286" s="18">
        <v>0</v>
      </c>
      <c r="AH286" s="21">
        <v>18.03</v>
      </c>
      <c r="AI286" s="16">
        <v>7.15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0.48</v>
      </c>
      <c r="AR286" s="16">
        <v>0</v>
      </c>
      <c r="AS286" s="16">
        <v>0</v>
      </c>
      <c r="AT286" s="16">
        <v>0</v>
      </c>
      <c r="AU286" s="16">
        <v>0</v>
      </c>
      <c r="AV286" s="18">
        <v>33.4</v>
      </c>
      <c r="AW286" s="21">
        <f t="shared" si="23"/>
        <v>0</v>
      </c>
      <c r="AX286" s="16">
        <v>0</v>
      </c>
      <c r="AY286" s="16">
        <v>0</v>
      </c>
      <c r="AZ286" s="16">
        <v>0</v>
      </c>
      <c r="BA286" s="18">
        <v>0</v>
      </c>
      <c r="BB286" s="22">
        <f t="shared" si="24"/>
        <v>324.49</v>
      </c>
    </row>
    <row r="287" spans="1:54" ht="27.75" customHeight="1">
      <c r="A287" s="19" t="s">
        <v>336</v>
      </c>
      <c r="B287" s="21">
        <f t="shared" si="20"/>
        <v>213.51</v>
      </c>
      <c r="C287" s="16">
        <v>70.1</v>
      </c>
      <c r="D287" s="16">
        <v>72.97</v>
      </c>
      <c r="E287" s="16">
        <v>25.04</v>
      </c>
      <c r="F287" s="16">
        <v>0</v>
      </c>
      <c r="G287" s="18">
        <v>32.55</v>
      </c>
      <c r="H287" s="21">
        <v>0</v>
      </c>
      <c r="I287" s="16">
        <v>12.02</v>
      </c>
      <c r="J287" s="18">
        <v>0</v>
      </c>
      <c r="K287" s="18">
        <v>0</v>
      </c>
      <c r="L287" s="18">
        <v>0.3</v>
      </c>
      <c r="M287" s="18">
        <v>0.53</v>
      </c>
      <c r="N287" s="18">
        <v>0</v>
      </c>
      <c r="O287" s="18">
        <v>0</v>
      </c>
      <c r="P287" s="18">
        <f t="shared" si="21"/>
        <v>51.92</v>
      </c>
      <c r="Q287" s="18">
        <v>4.68</v>
      </c>
      <c r="R287" s="18">
        <v>0</v>
      </c>
      <c r="S287" s="18">
        <v>3.5</v>
      </c>
      <c r="T287" s="18">
        <v>0</v>
      </c>
      <c r="U287" s="16">
        <v>0</v>
      </c>
      <c r="V287" s="16">
        <v>0</v>
      </c>
      <c r="W287" s="16">
        <v>2.5</v>
      </c>
      <c r="X287" s="16">
        <v>0</v>
      </c>
      <c r="Y287" s="16">
        <v>0</v>
      </c>
      <c r="Z287" s="16">
        <v>0</v>
      </c>
      <c r="AA287" s="16">
        <v>0</v>
      </c>
      <c r="AB287" s="18">
        <v>41.24</v>
      </c>
      <c r="AC287" s="21">
        <f t="shared" si="22"/>
        <v>59.06</v>
      </c>
      <c r="AD287" s="16">
        <v>0</v>
      </c>
      <c r="AE287" s="16">
        <v>0</v>
      </c>
      <c r="AF287" s="16">
        <v>0</v>
      </c>
      <c r="AG287" s="18">
        <v>0</v>
      </c>
      <c r="AH287" s="21">
        <v>18.03</v>
      </c>
      <c r="AI287" s="16">
        <v>7.15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0.48</v>
      </c>
      <c r="AR287" s="16">
        <v>0</v>
      </c>
      <c r="AS287" s="16">
        <v>0</v>
      </c>
      <c r="AT287" s="16">
        <v>0</v>
      </c>
      <c r="AU287" s="16">
        <v>0</v>
      </c>
      <c r="AV287" s="18">
        <v>33.4</v>
      </c>
      <c r="AW287" s="21">
        <f t="shared" si="23"/>
        <v>0</v>
      </c>
      <c r="AX287" s="16">
        <v>0</v>
      </c>
      <c r="AY287" s="16">
        <v>0</v>
      </c>
      <c r="AZ287" s="16">
        <v>0</v>
      </c>
      <c r="BA287" s="18">
        <v>0</v>
      </c>
      <c r="BB287" s="22">
        <f t="shared" si="24"/>
        <v>324.49</v>
      </c>
    </row>
    <row r="288" spans="1:54" ht="27.75" customHeight="1">
      <c r="A288" s="19" t="s">
        <v>131</v>
      </c>
      <c r="B288" s="21">
        <f t="shared" si="20"/>
        <v>0</v>
      </c>
      <c r="C288" s="16">
        <v>0</v>
      </c>
      <c r="D288" s="16">
        <v>0</v>
      </c>
      <c r="E288" s="16">
        <v>0</v>
      </c>
      <c r="F288" s="16">
        <v>0</v>
      </c>
      <c r="G288" s="18">
        <v>0</v>
      </c>
      <c r="H288" s="21">
        <v>0</v>
      </c>
      <c r="I288" s="16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f t="shared" si="21"/>
        <v>0</v>
      </c>
      <c r="Q288" s="18">
        <v>0</v>
      </c>
      <c r="R288" s="18">
        <v>0</v>
      </c>
      <c r="S288" s="18">
        <v>0</v>
      </c>
      <c r="T288" s="18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8">
        <v>0</v>
      </c>
      <c r="AC288" s="21">
        <f t="shared" si="22"/>
        <v>0</v>
      </c>
      <c r="AD288" s="16">
        <v>0</v>
      </c>
      <c r="AE288" s="16">
        <v>0</v>
      </c>
      <c r="AF288" s="16">
        <v>0</v>
      </c>
      <c r="AG288" s="18">
        <v>0</v>
      </c>
      <c r="AH288" s="21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8">
        <v>0</v>
      </c>
      <c r="AW288" s="21">
        <f t="shared" si="23"/>
        <v>146</v>
      </c>
      <c r="AX288" s="16">
        <v>0</v>
      </c>
      <c r="AY288" s="16">
        <v>0</v>
      </c>
      <c r="AZ288" s="16">
        <v>146</v>
      </c>
      <c r="BA288" s="18">
        <v>0</v>
      </c>
      <c r="BB288" s="22">
        <f t="shared" si="24"/>
        <v>146</v>
      </c>
    </row>
    <row r="289" spans="1:54" ht="27.75" customHeight="1">
      <c r="A289" s="19" t="s">
        <v>162</v>
      </c>
      <c r="B289" s="21">
        <f t="shared" si="20"/>
        <v>0</v>
      </c>
      <c r="C289" s="16">
        <v>0</v>
      </c>
      <c r="D289" s="16">
        <v>0</v>
      </c>
      <c r="E289" s="16">
        <v>0</v>
      </c>
      <c r="F289" s="16">
        <v>0</v>
      </c>
      <c r="G289" s="18">
        <v>0</v>
      </c>
      <c r="H289" s="21">
        <v>0</v>
      </c>
      <c r="I289" s="16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f t="shared" si="21"/>
        <v>0</v>
      </c>
      <c r="Q289" s="18">
        <v>0</v>
      </c>
      <c r="R289" s="18">
        <v>0</v>
      </c>
      <c r="S289" s="18">
        <v>0</v>
      </c>
      <c r="T289" s="18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8">
        <v>0</v>
      </c>
      <c r="AC289" s="21">
        <f t="shared" si="22"/>
        <v>0</v>
      </c>
      <c r="AD289" s="16">
        <v>0</v>
      </c>
      <c r="AE289" s="16">
        <v>0</v>
      </c>
      <c r="AF289" s="16">
        <v>0</v>
      </c>
      <c r="AG289" s="18">
        <v>0</v>
      </c>
      <c r="AH289" s="21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0</v>
      </c>
      <c r="AU289" s="16">
        <v>0</v>
      </c>
      <c r="AV289" s="18">
        <v>0</v>
      </c>
      <c r="AW289" s="21">
        <f t="shared" si="23"/>
        <v>146</v>
      </c>
      <c r="AX289" s="16">
        <v>0</v>
      </c>
      <c r="AY289" s="16">
        <v>0</v>
      </c>
      <c r="AZ289" s="16">
        <v>146</v>
      </c>
      <c r="BA289" s="18">
        <v>0</v>
      </c>
      <c r="BB289" s="22">
        <f t="shared" si="24"/>
        <v>146</v>
      </c>
    </row>
    <row r="290" spans="1:54" ht="27.75" customHeight="1">
      <c r="A290" s="19" t="s">
        <v>107</v>
      </c>
      <c r="B290" s="21">
        <f t="shared" si="20"/>
        <v>138.26</v>
      </c>
      <c r="C290" s="16">
        <v>48.1</v>
      </c>
      <c r="D290" s="16">
        <v>28.62</v>
      </c>
      <c r="E290" s="16">
        <v>0</v>
      </c>
      <c r="F290" s="16">
        <v>30.05</v>
      </c>
      <c r="G290" s="18">
        <v>22.01</v>
      </c>
      <c r="H290" s="21">
        <v>0</v>
      </c>
      <c r="I290" s="16">
        <v>8.8</v>
      </c>
      <c r="J290" s="18">
        <v>0</v>
      </c>
      <c r="K290" s="18">
        <v>0</v>
      </c>
      <c r="L290" s="18">
        <v>0.29</v>
      </c>
      <c r="M290" s="18">
        <v>0.39</v>
      </c>
      <c r="N290" s="18">
        <v>0</v>
      </c>
      <c r="O290" s="18">
        <v>0</v>
      </c>
      <c r="P290" s="18">
        <f t="shared" si="21"/>
        <v>13.62</v>
      </c>
      <c r="Q290" s="18">
        <v>0</v>
      </c>
      <c r="R290" s="18">
        <v>0</v>
      </c>
      <c r="S290" s="18">
        <v>0</v>
      </c>
      <c r="T290" s="18">
        <v>0</v>
      </c>
      <c r="U290" s="16">
        <v>0</v>
      </c>
      <c r="V290" s="16">
        <v>3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8">
        <v>10.62</v>
      </c>
      <c r="AC290" s="21">
        <f t="shared" si="22"/>
        <v>17.05</v>
      </c>
      <c r="AD290" s="16">
        <v>0</v>
      </c>
      <c r="AE290" s="16">
        <v>0</v>
      </c>
      <c r="AF290" s="16">
        <v>0</v>
      </c>
      <c r="AG290" s="18">
        <v>0</v>
      </c>
      <c r="AH290" s="21">
        <v>13.21</v>
      </c>
      <c r="AI290" s="16">
        <v>3.84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8">
        <v>0</v>
      </c>
      <c r="AW290" s="21">
        <f t="shared" si="23"/>
        <v>0</v>
      </c>
      <c r="AX290" s="16">
        <v>0</v>
      </c>
      <c r="AY290" s="16">
        <v>0</v>
      </c>
      <c r="AZ290" s="16">
        <v>0</v>
      </c>
      <c r="BA290" s="18">
        <v>0</v>
      </c>
      <c r="BB290" s="22">
        <f t="shared" si="24"/>
        <v>168.93</v>
      </c>
    </row>
    <row r="291" spans="1:54" ht="27.75" customHeight="1">
      <c r="A291" s="19" t="s">
        <v>208</v>
      </c>
      <c r="B291" s="21">
        <f t="shared" si="20"/>
        <v>138.26</v>
      </c>
      <c r="C291" s="16">
        <v>48.1</v>
      </c>
      <c r="D291" s="16">
        <v>28.62</v>
      </c>
      <c r="E291" s="16">
        <v>0</v>
      </c>
      <c r="F291" s="16">
        <v>30.05</v>
      </c>
      <c r="G291" s="18">
        <v>22.01</v>
      </c>
      <c r="H291" s="21">
        <v>0</v>
      </c>
      <c r="I291" s="16">
        <v>8.8</v>
      </c>
      <c r="J291" s="18">
        <v>0</v>
      </c>
      <c r="K291" s="18">
        <v>0</v>
      </c>
      <c r="L291" s="18">
        <v>0.29</v>
      </c>
      <c r="M291" s="18">
        <v>0.39</v>
      </c>
      <c r="N291" s="18">
        <v>0</v>
      </c>
      <c r="O291" s="18">
        <v>0</v>
      </c>
      <c r="P291" s="18">
        <f t="shared" si="21"/>
        <v>13.62</v>
      </c>
      <c r="Q291" s="18">
        <v>0</v>
      </c>
      <c r="R291" s="18">
        <v>0</v>
      </c>
      <c r="S291" s="18">
        <v>0</v>
      </c>
      <c r="T291" s="18">
        <v>0</v>
      </c>
      <c r="U291" s="16">
        <v>0</v>
      </c>
      <c r="V291" s="16">
        <v>3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8">
        <v>10.62</v>
      </c>
      <c r="AC291" s="21">
        <f t="shared" si="22"/>
        <v>17.05</v>
      </c>
      <c r="AD291" s="16">
        <v>0</v>
      </c>
      <c r="AE291" s="16">
        <v>0</v>
      </c>
      <c r="AF291" s="16">
        <v>0</v>
      </c>
      <c r="AG291" s="18">
        <v>0</v>
      </c>
      <c r="AH291" s="21">
        <v>13.21</v>
      </c>
      <c r="AI291" s="16">
        <v>3.84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8">
        <v>0</v>
      </c>
      <c r="AW291" s="21">
        <f t="shared" si="23"/>
        <v>0</v>
      </c>
      <c r="AX291" s="16">
        <v>0</v>
      </c>
      <c r="AY291" s="16">
        <v>0</v>
      </c>
      <c r="AZ291" s="16">
        <v>0</v>
      </c>
      <c r="BA291" s="18">
        <v>0</v>
      </c>
      <c r="BB291" s="22">
        <f t="shared" si="24"/>
        <v>168.93</v>
      </c>
    </row>
    <row r="292" spans="1:54" ht="27.75" customHeight="1">
      <c r="A292" s="19" t="s">
        <v>57</v>
      </c>
      <c r="B292" s="21">
        <f t="shared" si="20"/>
        <v>113.03</v>
      </c>
      <c r="C292" s="16">
        <v>33.85</v>
      </c>
      <c r="D292" s="16">
        <v>40.4</v>
      </c>
      <c r="E292" s="16">
        <v>12.01</v>
      </c>
      <c r="F292" s="16">
        <v>2.57</v>
      </c>
      <c r="G292" s="18">
        <v>17.31</v>
      </c>
      <c r="H292" s="21">
        <v>0</v>
      </c>
      <c r="I292" s="16">
        <v>6.45</v>
      </c>
      <c r="J292" s="18">
        <v>0</v>
      </c>
      <c r="K292" s="18">
        <v>0</v>
      </c>
      <c r="L292" s="18">
        <v>0.16</v>
      </c>
      <c r="M292" s="18">
        <v>0.28</v>
      </c>
      <c r="N292" s="18">
        <v>0</v>
      </c>
      <c r="O292" s="18">
        <v>0</v>
      </c>
      <c r="P292" s="18">
        <f t="shared" si="21"/>
        <v>53.410000000000004</v>
      </c>
      <c r="Q292" s="18">
        <v>2.28</v>
      </c>
      <c r="R292" s="18">
        <v>0</v>
      </c>
      <c r="S292" s="18">
        <v>2.5</v>
      </c>
      <c r="T292" s="18">
        <v>0</v>
      </c>
      <c r="U292" s="16">
        <v>0</v>
      </c>
      <c r="V292" s="16">
        <v>6</v>
      </c>
      <c r="W292" s="16">
        <v>2.5</v>
      </c>
      <c r="X292" s="16">
        <v>0</v>
      </c>
      <c r="Y292" s="16">
        <v>0</v>
      </c>
      <c r="Z292" s="16">
        <v>0</v>
      </c>
      <c r="AA292" s="16">
        <v>0</v>
      </c>
      <c r="AB292" s="18">
        <v>40.13</v>
      </c>
      <c r="AC292" s="21">
        <f t="shared" si="22"/>
        <v>15.870000000000001</v>
      </c>
      <c r="AD292" s="16">
        <v>0</v>
      </c>
      <c r="AE292" s="16">
        <v>0</v>
      </c>
      <c r="AF292" s="16">
        <v>0</v>
      </c>
      <c r="AG292" s="18">
        <v>0</v>
      </c>
      <c r="AH292" s="21">
        <v>9.66</v>
      </c>
      <c r="AI292" s="16">
        <v>3.71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8">
        <v>2.5</v>
      </c>
      <c r="AW292" s="21">
        <f t="shared" si="23"/>
        <v>73</v>
      </c>
      <c r="AX292" s="16">
        <v>43</v>
      </c>
      <c r="AY292" s="16">
        <v>0</v>
      </c>
      <c r="AZ292" s="16">
        <v>30</v>
      </c>
      <c r="BA292" s="18">
        <v>0</v>
      </c>
      <c r="BB292" s="22">
        <f t="shared" si="24"/>
        <v>255.31</v>
      </c>
    </row>
    <row r="293" spans="1:54" ht="27.75" customHeight="1">
      <c r="A293" s="19" t="s">
        <v>342</v>
      </c>
      <c r="B293" s="21">
        <f t="shared" si="20"/>
        <v>113.03</v>
      </c>
      <c r="C293" s="16">
        <v>33.85</v>
      </c>
      <c r="D293" s="16">
        <v>40.4</v>
      </c>
      <c r="E293" s="16">
        <v>12.01</v>
      </c>
      <c r="F293" s="16">
        <v>2.57</v>
      </c>
      <c r="G293" s="18">
        <v>17.31</v>
      </c>
      <c r="H293" s="21">
        <v>0</v>
      </c>
      <c r="I293" s="16">
        <v>6.45</v>
      </c>
      <c r="J293" s="18">
        <v>0</v>
      </c>
      <c r="K293" s="18">
        <v>0</v>
      </c>
      <c r="L293" s="18">
        <v>0.16</v>
      </c>
      <c r="M293" s="18">
        <v>0.28</v>
      </c>
      <c r="N293" s="18">
        <v>0</v>
      </c>
      <c r="O293" s="18">
        <v>0</v>
      </c>
      <c r="P293" s="18">
        <f t="shared" si="21"/>
        <v>53.410000000000004</v>
      </c>
      <c r="Q293" s="18">
        <v>2.28</v>
      </c>
      <c r="R293" s="18">
        <v>0</v>
      </c>
      <c r="S293" s="18">
        <v>2.5</v>
      </c>
      <c r="T293" s="18">
        <v>0</v>
      </c>
      <c r="U293" s="16">
        <v>0</v>
      </c>
      <c r="V293" s="16">
        <v>6</v>
      </c>
      <c r="W293" s="16">
        <v>2.5</v>
      </c>
      <c r="X293" s="16">
        <v>0</v>
      </c>
      <c r="Y293" s="16">
        <v>0</v>
      </c>
      <c r="Z293" s="16">
        <v>0</v>
      </c>
      <c r="AA293" s="16">
        <v>0</v>
      </c>
      <c r="AB293" s="18">
        <v>40.13</v>
      </c>
      <c r="AC293" s="21">
        <f t="shared" si="22"/>
        <v>15.870000000000001</v>
      </c>
      <c r="AD293" s="16">
        <v>0</v>
      </c>
      <c r="AE293" s="16">
        <v>0</v>
      </c>
      <c r="AF293" s="16">
        <v>0</v>
      </c>
      <c r="AG293" s="18">
        <v>0</v>
      </c>
      <c r="AH293" s="21">
        <v>9.66</v>
      </c>
      <c r="AI293" s="16">
        <v>3.71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8">
        <v>2.5</v>
      </c>
      <c r="AW293" s="21">
        <f t="shared" si="23"/>
        <v>43</v>
      </c>
      <c r="AX293" s="16">
        <v>43</v>
      </c>
      <c r="AY293" s="16">
        <v>0</v>
      </c>
      <c r="AZ293" s="16">
        <v>0</v>
      </c>
      <c r="BA293" s="18">
        <v>0</v>
      </c>
      <c r="BB293" s="22">
        <f t="shared" si="24"/>
        <v>225.31</v>
      </c>
    </row>
    <row r="294" spans="1:54" ht="27.75" customHeight="1">
      <c r="A294" s="19" t="s">
        <v>317</v>
      </c>
      <c r="B294" s="21">
        <f t="shared" si="20"/>
        <v>102.43</v>
      </c>
      <c r="C294" s="16">
        <v>30.51</v>
      </c>
      <c r="D294" s="16">
        <v>38.13</v>
      </c>
      <c r="E294" s="16">
        <v>12.01</v>
      </c>
      <c r="F294" s="16">
        <v>0</v>
      </c>
      <c r="G294" s="18">
        <v>15.62</v>
      </c>
      <c r="H294" s="21">
        <v>0</v>
      </c>
      <c r="I294" s="16">
        <v>5.77</v>
      </c>
      <c r="J294" s="18">
        <v>0</v>
      </c>
      <c r="K294" s="18">
        <v>0</v>
      </c>
      <c r="L294" s="18">
        <v>0.14</v>
      </c>
      <c r="M294" s="18">
        <v>0.25</v>
      </c>
      <c r="N294" s="18">
        <v>0</v>
      </c>
      <c r="O294" s="18">
        <v>0</v>
      </c>
      <c r="P294" s="18">
        <f t="shared" si="21"/>
        <v>45.870000000000005</v>
      </c>
      <c r="Q294" s="18">
        <v>2.28</v>
      </c>
      <c r="R294" s="18">
        <v>0</v>
      </c>
      <c r="S294" s="18">
        <v>2.5</v>
      </c>
      <c r="T294" s="18">
        <v>0</v>
      </c>
      <c r="U294" s="16">
        <v>0</v>
      </c>
      <c r="V294" s="16">
        <v>6</v>
      </c>
      <c r="W294" s="16">
        <v>2.5</v>
      </c>
      <c r="X294" s="16">
        <v>0</v>
      </c>
      <c r="Y294" s="16">
        <v>0</v>
      </c>
      <c r="Z294" s="16">
        <v>0</v>
      </c>
      <c r="AA294" s="16">
        <v>0</v>
      </c>
      <c r="AB294" s="18">
        <v>32.59</v>
      </c>
      <c r="AC294" s="21">
        <f t="shared" si="22"/>
        <v>14.58</v>
      </c>
      <c r="AD294" s="16">
        <v>0</v>
      </c>
      <c r="AE294" s="16">
        <v>0</v>
      </c>
      <c r="AF294" s="16">
        <v>0</v>
      </c>
      <c r="AG294" s="18">
        <v>0</v>
      </c>
      <c r="AH294" s="21">
        <v>8.65</v>
      </c>
      <c r="AI294" s="16">
        <v>3.43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0</v>
      </c>
      <c r="AU294" s="16">
        <v>0</v>
      </c>
      <c r="AV294" s="18">
        <v>2.5</v>
      </c>
      <c r="AW294" s="21">
        <f t="shared" si="23"/>
        <v>43</v>
      </c>
      <c r="AX294" s="16">
        <v>43</v>
      </c>
      <c r="AY294" s="16">
        <v>0</v>
      </c>
      <c r="AZ294" s="16">
        <v>0</v>
      </c>
      <c r="BA294" s="18">
        <v>0</v>
      </c>
      <c r="BB294" s="22">
        <f t="shared" si="24"/>
        <v>205.88000000000002</v>
      </c>
    </row>
    <row r="295" spans="1:54" ht="27.75" customHeight="1">
      <c r="A295" s="19" t="s">
        <v>13</v>
      </c>
      <c r="B295" s="21">
        <f t="shared" si="20"/>
        <v>10.599999999999998</v>
      </c>
      <c r="C295" s="16">
        <v>3.34</v>
      </c>
      <c r="D295" s="16">
        <v>2.27</v>
      </c>
      <c r="E295" s="16">
        <v>0</v>
      </c>
      <c r="F295" s="16">
        <v>2.57</v>
      </c>
      <c r="G295" s="18">
        <v>1.69</v>
      </c>
      <c r="H295" s="21">
        <v>0</v>
      </c>
      <c r="I295" s="16">
        <v>0.68</v>
      </c>
      <c r="J295" s="18">
        <v>0</v>
      </c>
      <c r="K295" s="18">
        <v>0</v>
      </c>
      <c r="L295" s="18">
        <v>0.02</v>
      </c>
      <c r="M295" s="18">
        <v>0.03</v>
      </c>
      <c r="N295" s="18">
        <v>0</v>
      </c>
      <c r="O295" s="18">
        <v>0</v>
      </c>
      <c r="P295" s="18">
        <f t="shared" si="21"/>
        <v>7.54</v>
      </c>
      <c r="Q295" s="18">
        <v>0</v>
      </c>
      <c r="R295" s="18">
        <v>0</v>
      </c>
      <c r="S295" s="18">
        <v>0</v>
      </c>
      <c r="T295" s="18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8">
        <v>7.54</v>
      </c>
      <c r="AC295" s="21">
        <f t="shared" si="22"/>
        <v>1.29</v>
      </c>
      <c r="AD295" s="16">
        <v>0</v>
      </c>
      <c r="AE295" s="16">
        <v>0</v>
      </c>
      <c r="AF295" s="16">
        <v>0</v>
      </c>
      <c r="AG295" s="18">
        <v>0</v>
      </c>
      <c r="AH295" s="21">
        <v>1.01</v>
      </c>
      <c r="AI295" s="16">
        <v>0.28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0</v>
      </c>
      <c r="AU295" s="16">
        <v>0</v>
      </c>
      <c r="AV295" s="18">
        <v>0</v>
      </c>
      <c r="AW295" s="21">
        <f t="shared" si="23"/>
        <v>0</v>
      </c>
      <c r="AX295" s="16">
        <v>0</v>
      </c>
      <c r="AY295" s="16">
        <v>0</v>
      </c>
      <c r="AZ295" s="16">
        <v>0</v>
      </c>
      <c r="BA295" s="18">
        <v>0</v>
      </c>
      <c r="BB295" s="22">
        <f t="shared" si="24"/>
        <v>19.429999999999996</v>
      </c>
    </row>
    <row r="296" spans="1:54" ht="27.75" customHeight="1">
      <c r="A296" s="19" t="s">
        <v>211</v>
      </c>
      <c r="B296" s="21">
        <f t="shared" si="20"/>
        <v>0</v>
      </c>
      <c r="C296" s="16">
        <v>0</v>
      </c>
      <c r="D296" s="16">
        <v>0</v>
      </c>
      <c r="E296" s="16">
        <v>0</v>
      </c>
      <c r="F296" s="16">
        <v>0</v>
      </c>
      <c r="G296" s="18">
        <v>0</v>
      </c>
      <c r="H296" s="21">
        <v>0</v>
      </c>
      <c r="I296" s="16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f t="shared" si="21"/>
        <v>0</v>
      </c>
      <c r="Q296" s="18">
        <v>0</v>
      </c>
      <c r="R296" s="18">
        <v>0</v>
      </c>
      <c r="S296" s="18">
        <v>0</v>
      </c>
      <c r="T296" s="18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8">
        <v>0</v>
      </c>
      <c r="AC296" s="21">
        <f t="shared" si="22"/>
        <v>0</v>
      </c>
      <c r="AD296" s="16">
        <v>0</v>
      </c>
      <c r="AE296" s="16">
        <v>0</v>
      </c>
      <c r="AF296" s="16">
        <v>0</v>
      </c>
      <c r="AG296" s="18">
        <v>0</v>
      </c>
      <c r="AH296" s="21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16">
        <v>0</v>
      </c>
      <c r="AU296" s="16">
        <v>0</v>
      </c>
      <c r="AV296" s="18">
        <v>0</v>
      </c>
      <c r="AW296" s="21">
        <f t="shared" si="23"/>
        <v>30</v>
      </c>
      <c r="AX296" s="16">
        <v>0</v>
      </c>
      <c r="AY296" s="16">
        <v>0</v>
      </c>
      <c r="AZ296" s="16">
        <v>30</v>
      </c>
      <c r="BA296" s="18">
        <v>0</v>
      </c>
      <c r="BB296" s="22">
        <f t="shared" si="24"/>
        <v>30</v>
      </c>
    </row>
    <row r="297" spans="1:54" ht="27.75" customHeight="1">
      <c r="A297" s="19" t="s">
        <v>144</v>
      </c>
      <c r="B297" s="21">
        <f t="shared" si="20"/>
        <v>0</v>
      </c>
      <c r="C297" s="16">
        <v>0</v>
      </c>
      <c r="D297" s="16">
        <v>0</v>
      </c>
      <c r="E297" s="16">
        <v>0</v>
      </c>
      <c r="F297" s="16">
        <v>0</v>
      </c>
      <c r="G297" s="18">
        <v>0</v>
      </c>
      <c r="H297" s="21">
        <v>0</v>
      </c>
      <c r="I297" s="16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f t="shared" si="21"/>
        <v>0</v>
      </c>
      <c r="Q297" s="18">
        <v>0</v>
      </c>
      <c r="R297" s="18">
        <v>0</v>
      </c>
      <c r="S297" s="18">
        <v>0</v>
      </c>
      <c r="T297" s="18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8">
        <v>0</v>
      </c>
      <c r="AC297" s="21">
        <f t="shared" si="22"/>
        <v>0</v>
      </c>
      <c r="AD297" s="16">
        <v>0</v>
      </c>
      <c r="AE297" s="16">
        <v>0</v>
      </c>
      <c r="AF297" s="16">
        <v>0</v>
      </c>
      <c r="AG297" s="18">
        <v>0</v>
      </c>
      <c r="AH297" s="21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0</v>
      </c>
      <c r="AU297" s="16">
        <v>0</v>
      </c>
      <c r="AV297" s="18">
        <v>0</v>
      </c>
      <c r="AW297" s="21">
        <f t="shared" si="23"/>
        <v>30</v>
      </c>
      <c r="AX297" s="16">
        <v>0</v>
      </c>
      <c r="AY297" s="16">
        <v>0</v>
      </c>
      <c r="AZ297" s="16">
        <v>30</v>
      </c>
      <c r="BA297" s="18">
        <v>0</v>
      </c>
      <c r="BB297" s="22">
        <f t="shared" si="24"/>
        <v>30</v>
      </c>
    </row>
    <row r="298" spans="1:54" ht="27.75" customHeight="1">
      <c r="A298" s="19" t="s">
        <v>93</v>
      </c>
      <c r="B298" s="21">
        <f t="shared" si="20"/>
        <v>225.52</v>
      </c>
      <c r="C298" s="16">
        <v>71.85</v>
      </c>
      <c r="D298" s="16">
        <v>70.68</v>
      </c>
      <c r="E298" s="16">
        <v>17.05</v>
      </c>
      <c r="F298" s="16">
        <v>16.68</v>
      </c>
      <c r="G298" s="18">
        <v>34.98</v>
      </c>
      <c r="H298" s="21">
        <v>0</v>
      </c>
      <c r="I298" s="16">
        <v>13.32</v>
      </c>
      <c r="J298" s="18">
        <v>0</v>
      </c>
      <c r="K298" s="18">
        <v>0</v>
      </c>
      <c r="L298" s="18">
        <v>0.38</v>
      </c>
      <c r="M298" s="18">
        <v>0.58</v>
      </c>
      <c r="N298" s="18">
        <v>0</v>
      </c>
      <c r="O298" s="18">
        <v>0</v>
      </c>
      <c r="P298" s="18">
        <f t="shared" si="21"/>
        <v>74.91</v>
      </c>
      <c r="Q298" s="18">
        <v>3.48</v>
      </c>
      <c r="R298" s="18">
        <v>0</v>
      </c>
      <c r="S298" s="18">
        <v>8.76</v>
      </c>
      <c r="T298" s="18">
        <v>0</v>
      </c>
      <c r="U298" s="16">
        <v>0</v>
      </c>
      <c r="V298" s="16">
        <v>0</v>
      </c>
      <c r="W298" s="16">
        <v>1</v>
      </c>
      <c r="X298" s="16">
        <v>0</v>
      </c>
      <c r="Y298" s="16">
        <v>0</v>
      </c>
      <c r="Z298" s="16">
        <v>0</v>
      </c>
      <c r="AA298" s="16">
        <v>0</v>
      </c>
      <c r="AB298" s="18">
        <v>61.67</v>
      </c>
      <c r="AC298" s="21">
        <f t="shared" si="22"/>
        <v>52.050000000000004</v>
      </c>
      <c r="AD298" s="16">
        <v>0</v>
      </c>
      <c r="AE298" s="16">
        <v>0</v>
      </c>
      <c r="AF298" s="16">
        <v>0</v>
      </c>
      <c r="AG298" s="18">
        <v>0</v>
      </c>
      <c r="AH298" s="21">
        <v>19.95</v>
      </c>
      <c r="AI298" s="16">
        <v>7.14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8.58</v>
      </c>
      <c r="AR298" s="16">
        <v>0.6</v>
      </c>
      <c r="AS298" s="16">
        <v>0</v>
      </c>
      <c r="AT298" s="16">
        <v>0</v>
      </c>
      <c r="AU298" s="16">
        <v>0</v>
      </c>
      <c r="AV298" s="18">
        <v>15.78</v>
      </c>
      <c r="AW298" s="21">
        <f t="shared" si="23"/>
        <v>641.99</v>
      </c>
      <c r="AX298" s="16">
        <v>58</v>
      </c>
      <c r="AY298" s="16">
        <v>53.99</v>
      </c>
      <c r="AZ298" s="16">
        <v>530</v>
      </c>
      <c r="BA298" s="18">
        <v>0</v>
      </c>
      <c r="BB298" s="22">
        <f t="shared" si="24"/>
        <v>994.47</v>
      </c>
    </row>
    <row r="299" spans="1:54" ht="27.75" customHeight="1">
      <c r="A299" s="19" t="s">
        <v>112</v>
      </c>
      <c r="B299" s="21">
        <f t="shared" si="20"/>
        <v>77.83</v>
      </c>
      <c r="C299" s="16">
        <v>23.84</v>
      </c>
      <c r="D299" s="16">
        <v>28.3</v>
      </c>
      <c r="E299" s="16">
        <v>9.13</v>
      </c>
      <c r="F299" s="16">
        <v>0</v>
      </c>
      <c r="G299" s="18">
        <v>11.87</v>
      </c>
      <c r="H299" s="21">
        <v>0</v>
      </c>
      <c r="I299" s="16">
        <v>4.39</v>
      </c>
      <c r="J299" s="18">
        <v>0</v>
      </c>
      <c r="K299" s="18">
        <v>0</v>
      </c>
      <c r="L299" s="18">
        <v>0.11</v>
      </c>
      <c r="M299" s="18">
        <v>0.19</v>
      </c>
      <c r="N299" s="18">
        <v>0</v>
      </c>
      <c r="O299" s="18">
        <v>0</v>
      </c>
      <c r="P299" s="18">
        <f t="shared" si="21"/>
        <v>25.54</v>
      </c>
      <c r="Q299" s="18">
        <v>1.86</v>
      </c>
      <c r="R299" s="18">
        <v>0</v>
      </c>
      <c r="S299" s="18">
        <v>5</v>
      </c>
      <c r="T299" s="18">
        <v>0</v>
      </c>
      <c r="U299" s="16">
        <v>0</v>
      </c>
      <c r="V299" s="16">
        <v>0</v>
      </c>
      <c r="W299" s="16">
        <v>1</v>
      </c>
      <c r="X299" s="16">
        <v>0</v>
      </c>
      <c r="Y299" s="16">
        <v>0</v>
      </c>
      <c r="Z299" s="16">
        <v>0</v>
      </c>
      <c r="AA299" s="16">
        <v>0</v>
      </c>
      <c r="AB299" s="18">
        <v>17.68</v>
      </c>
      <c r="AC299" s="21">
        <f t="shared" si="22"/>
        <v>23.9</v>
      </c>
      <c r="AD299" s="16">
        <v>0</v>
      </c>
      <c r="AE299" s="16">
        <v>0</v>
      </c>
      <c r="AF299" s="16">
        <v>0</v>
      </c>
      <c r="AG299" s="18">
        <v>0</v>
      </c>
      <c r="AH299" s="21">
        <v>6.57</v>
      </c>
      <c r="AI299" s="16">
        <v>2.61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8.58</v>
      </c>
      <c r="AR299" s="16">
        <v>0.6</v>
      </c>
      <c r="AS299" s="16">
        <v>0</v>
      </c>
      <c r="AT299" s="16">
        <v>0</v>
      </c>
      <c r="AU299" s="16">
        <v>0</v>
      </c>
      <c r="AV299" s="18">
        <v>5.54</v>
      </c>
      <c r="AW299" s="21">
        <f t="shared" si="23"/>
        <v>0</v>
      </c>
      <c r="AX299" s="16">
        <v>0</v>
      </c>
      <c r="AY299" s="16">
        <v>0</v>
      </c>
      <c r="AZ299" s="16">
        <v>0</v>
      </c>
      <c r="BA299" s="18">
        <v>0</v>
      </c>
      <c r="BB299" s="22">
        <f t="shared" si="24"/>
        <v>127.27000000000001</v>
      </c>
    </row>
    <row r="300" spans="1:54" ht="27.75" customHeight="1">
      <c r="A300" s="19" t="s">
        <v>56</v>
      </c>
      <c r="B300" s="21">
        <f t="shared" si="20"/>
        <v>77.83</v>
      </c>
      <c r="C300" s="16">
        <v>23.84</v>
      </c>
      <c r="D300" s="16">
        <v>28.3</v>
      </c>
      <c r="E300" s="16">
        <v>9.13</v>
      </c>
      <c r="F300" s="16">
        <v>0</v>
      </c>
      <c r="G300" s="18">
        <v>11.87</v>
      </c>
      <c r="H300" s="21">
        <v>0</v>
      </c>
      <c r="I300" s="16">
        <v>4.39</v>
      </c>
      <c r="J300" s="18">
        <v>0</v>
      </c>
      <c r="K300" s="18">
        <v>0</v>
      </c>
      <c r="L300" s="18">
        <v>0.11</v>
      </c>
      <c r="M300" s="18">
        <v>0.19</v>
      </c>
      <c r="N300" s="18">
        <v>0</v>
      </c>
      <c r="O300" s="18">
        <v>0</v>
      </c>
      <c r="P300" s="18">
        <f t="shared" si="21"/>
        <v>25.54</v>
      </c>
      <c r="Q300" s="18">
        <v>1.86</v>
      </c>
      <c r="R300" s="18">
        <v>0</v>
      </c>
      <c r="S300" s="18">
        <v>5</v>
      </c>
      <c r="T300" s="18">
        <v>0</v>
      </c>
      <c r="U300" s="16">
        <v>0</v>
      </c>
      <c r="V300" s="16">
        <v>0</v>
      </c>
      <c r="W300" s="16">
        <v>1</v>
      </c>
      <c r="X300" s="16">
        <v>0</v>
      </c>
      <c r="Y300" s="16">
        <v>0</v>
      </c>
      <c r="Z300" s="16">
        <v>0</v>
      </c>
      <c r="AA300" s="16">
        <v>0</v>
      </c>
      <c r="AB300" s="18">
        <v>17.68</v>
      </c>
      <c r="AC300" s="21">
        <f t="shared" si="22"/>
        <v>23.9</v>
      </c>
      <c r="AD300" s="16">
        <v>0</v>
      </c>
      <c r="AE300" s="16">
        <v>0</v>
      </c>
      <c r="AF300" s="16">
        <v>0</v>
      </c>
      <c r="AG300" s="18">
        <v>0</v>
      </c>
      <c r="AH300" s="21">
        <v>6.57</v>
      </c>
      <c r="AI300" s="16">
        <v>2.61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8.58</v>
      </c>
      <c r="AR300" s="16">
        <v>0.6</v>
      </c>
      <c r="AS300" s="16">
        <v>0</v>
      </c>
      <c r="AT300" s="16">
        <v>0</v>
      </c>
      <c r="AU300" s="16">
        <v>0</v>
      </c>
      <c r="AV300" s="18">
        <v>5.54</v>
      </c>
      <c r="AW300" s="21">
        <f t="shared" si="23"/>
        <v>0</v>
      </c>
      <c r="AX300" s="16">
        <v>0</v>
      </c>
      <c r="AY300" s="16">
        <v>0</v>
      </c>
      <c r="AZ300" s="16">
        <v>0</v>
      </c>
      <c r="BA300" s="18">
        <v>0</v>
      </c>
      <c r="BB300" s="22">
        <f t="shared" si="24"/>
        <v>127.27000000000001</v>
      </c>
    </row>
    <row r="301" spans="1:54" ht="27.75" customHeight="1">
      <c r="A301" s="19" t="s">
        <v>14</v>
      </c>
      <c r="B301" s="21">
        <f t="shared" si="20"/>
        <v>147.69000000000003</v>
      </c>
      <c r="C301" s="16">
        <v>48.01</v>
      </c>
      <c r="D301" s="16">
        <v>42.38</v>
      </c>
      <c r="E301" s="16">
        <v>7.92</v>
      </c>
      <c r="F301" s="16">
        <v>16.68</v>
      </c>
      <c r="G301" s="18">
        <v>23.11</v>
      </c>
      <c r="H301" s="21">
        <v>0</v>
      </c>
      <c r="I301" s="16">
        <v>8.93</v>
      </c>
      <c r="J301" s="18">
        <v>0</v>
      </c>
      <c r="K301" s="18">
        <v>0</v>
      </c>
      <c r="L301" s="18">
        <v>0.27</v>
      </c>
      <c r="M301" s="18">
        <v>0.39</v>
      </c>
      <c r="N301" s="18">
        <v>0</v>
      </c>
      <c r="O301" s="18">
        <v>0</v>
      </c>
      <c r="P301" s="18">
        <f t="shared" si="21"/>
        <v>49.370000000000005</v>
      </c>
      <c r="Q301" s="18">
        <v>1.62</v>
      </c>
      <c r="R301" s="18">
        <v>0</v>
      </c>
      <c r="S301" s="18">
        <v>3.76</v>
      </c>
      <c r="T301" s="18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8">
        <v>43.99</v>
      </c>
      <c r="AC301" s="21">
        <f t="shared" si="22"/>
        <v>28.15</v>
      </c>
      <c r="AD301" s="16">
        <v>0</v>
      </c>
      <c r="AE301" s="16">
        <v>0</v>
      </c>
      <c r="AF301" s="16">
        <v>0</v>
      </c>
      <c r="AG301" s="18">
        <v>0</v>
      </c>
      <c r="AH301" s="21">
        <v>13.38</v>
      </c>
      <c r="AI301" s="16">
        <v>4.53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0</v>
      </c>
      <c r="AU301" s="16">
        <v>0</v>
      </c>
      <c r="AV301" s="18">
        <v>10.24</v>
      </c>
      <c r="AW301" s="21">
        <f t="shared" si="23"/>
        <v>641.99</v>
      </c>
      <c r="AX301" s="16">
        <v>58</v>
      </c>
      <c r="AY301" s="16">
        <v>53.99</v>
      </c>
      <c r="AZ301" s="16">
        <v>530</v>
      </c>
      <c r="BA301" s="18">
        <v>0</v>
      </c>
      <c r="BB301" s="22">
        <f t="shared" si="24"/>
        <v>867.2</v>
      </c>
    </row>
    <row r="302" spans="1:54" ht="27.75" customHeight="1">
      <c r="A302" s="19" t="s">
        <v>43</v>
      </c>
      <c r="B302" s="21">
        <f t="shared" si="20"/>
        <v>39.580000000000005</v>
      </c>
      <c r="C302" s="16">
        <v>12.46</v>
      </c>
      <c r="D302" s="16">
        <v>14.06</v>
      </c>
      <c r="E302" s="16">
        <v>4.64</v>
      </c>
      <c r="F302" s="16">
        <v>0</v>
      </c>
      <c r="G302" s="18">
        <v>6.03</v>
      </c>
      <c r="H302" s="21">
        <v>0</v>
      </c>
      <c r="I302" s="16">
        <v>2.23</v>
      </c>
      <c r="J302" s="18">
        <v>0</v>
      </c>
      <c r="K302" s="18">
        <v>0</v>
      </c>
      <c r="L302" s="18">
        <v>0.06</v>
      </c>
      <c r="M302" s="18">
        <v>0.1</v>
      </c>
      <c r="N302" s="18">
        <v>0</v>
      </c>
      <c r="O302" s="18">
        <v>0</v>
      </c>
      <c r="P302" s="18">
        <f t="shared" si="21"/>
        <v>6.46</v>
      </c>
      <c r="Q302" s="18">
        <v>0.9</v>
      </c>
      <c r="R302" s="18">
        <v>0</v>
      </c>
      <c r="S302" s="18">
        <v>0</v>
      </c>
      <c r="T302" s="18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8">
        <v>5.56</v>
      </c>
      <c r="AC302" s="21">
        <f t="shared" si="22"/>
        <v>7.390000000000001</v>
      </c>
      <c r="AD302" s="16">
        <v>0</v>
      </c>
      <c r="AE302" s="16">
        <v>0</v>
      </c>
      <c r="AF302" s="16">
        <v>0</v>
      </c>
      <c r="AG302" s="18">
        <v>0</v>
      </c>
      <c r="AH302" s="21">
        <v>3.34</v>
      </c>
      <c r="AI302" s="16">
        <v>1.33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  <c r="AT302" s="16">
        <v>0</v>
      </c>
      <c r="AU302" s="16">
        <v>0</v>
      </c>
      <c r="AV302" s="18">
        <v>2.72</v>
      </c>
      <c r="AW302" s="21">
        <f t="shared" si="23"/>
        <v>0</v>
      </c>
      <c r="AX302" s="16">
        <v>0</v>
      </c>
      <c r="AY302" s="16">
        <v>0</v>
      </c>
      <c r="AZ302" s="16">
        <v>0</v>
      </c>
      <c r="BA302" s="18">
        <v>0</v>
      </c>
      <c r="BB302" s="22">
        <f t="shared" si="24"/>
        <v>53.43000000000001</v>
      </c>
    </row>
    <row r="303" spans="1:54" ht="27.75" customHeight="1">
      <c r="A303" s="19" t="s">
        <v>7</v>
      </c>
      <c r="B303" s="21">
        <f t="shared" si="20"/>
        <v>108.10999999999999</v>
      </c>
      <c r="C303" s="16">
        <v>35.55</v>
      </c>
      <c r="D303" s="16">
        <v>28.32</v>
      </c>
      <c r="E303" s="16">
        <v>3.28</v>
      </c>
      <c r="F303" s="16">
        <v>16.68</v>
      </c>
      <c r="G303" s="18">
        <v>17.08</v>
      </c>
      <c r="H303" s="21">
        <v>0</v>
      </c>
      <c r="I303" s="16">
        <v>6.7</v>
      </c>
      <c r="J303" s="18">
        <v>0</v>
      </c>
      <c r="K303" s="18">
        <v>0</v>
      </c>
      <c r="L303" s="18">
        <v>0.21</v>
      </c>
      <c r="M303" s="18">
        <v>0.29</v>
      </c>
      <c r="N303" s="18">
        <v>0</v>
      </c>
      <c r="O303" s="18">
        <v>0</v>
      </c>
      <c r="P303" s="18">
        <f t="shared" si="21"/>
        <v>42.91</v>
      </c>
      <c r="Q303" s="18">
        <v>0.72</v>
      </c>
      <c r="R303" s="18">
        <v>0</v>
      </c>
      <c r="S303" s="18">
        <v>3.76</v>
      </c>
      <c r="T303" s="18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8">
        <v>38.43</v>
      </c>
      <c r="AC303" s="21">
        <f t="shared" si="22"/>
        <v>20.759999999999998</v>
      </c>
      <c r="AD303" s="16">
        <v>0</v>
      </c>
      <c r="AE303" s="16">
        <v>0</v>
      </c>
      <c r="AF303" s="16">
        <v>0</v>
      </c>
      <c r="AG303" s="18">
        <v>0</v>
      </c>
      <c r="AH303" s="21">
        <v>10.04</v>
      </c>
      <c r="AI303" s="16">
        <v>3.2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0</v>
      </c>
      <c r="AU303" s="16">
        <v>0</v>
      </c>
      <c r="AV303" s="18">
        <v>7.52</v>
      </c>
      <c r="AW303" s="21">
        <f t="shared" si="23"/>
        <v>641.99</v>
      </c>
      <c r="AX303" s="16">
        <v>58</v>
      </c>
      <c r="AY303" s="16">
        <v>53.99</v>
      </c>
      <c r="AZ303" s="16">
        <v>530</v>
      </c>
      <c r="BA303" s="18">
        <v>0</v>
      </c>
      <c r="BB303" s="22">
        <f t="shared" si="24"/>
        <v>813.77</v>
      </c>
    </row>
    <row r="304" spans="1:54" ht="27.75" customHeight="1">
      <c r="A304" s="19" t="s">
        <v>229</v>
      </c>
      <c r="B304" s="21">
        <f t="shared" si="20"/>
        <v>721.5400000000001</v>
      </c>
      <c r="C304" s="16">
        <v>257.79</v>
      </c>
      <c r="D304" s="16">
        <v>177.66</v>
      </c>
      <c r="E304" s="16">
        <v>23.39</v>
      </c>
      <c r="F304" s="16">
        <v>100.08</v>
      </c>
      <c r="G304" s="18">
        <v>113.79</v>
      </c>
      <c r="H304" s="21">
        <v>0</v>
      </c>
      <c r="I304" s="16">
        <v>44.59</v>
      </c>
      <c r="J304" s="18">
        <v>0.91</v>
      </c>
      <c r="K304" s="18">
        <v>0</v>
      </c>
      <c r="L304" s="18">
        <v>1.37</v>
      </c>
      <c r="M304" s="18">
        <v>1.96</v>
      </c>
      <c r="N304" s="18">
        <v>0</v>
      </c>
      <c r="O304" s="18">
        <v>0</v>
      </c>
      <c r="P304" s="18">
        <f t="shared" si="21"/>
        <v>202.16</v>
      </c>
      <c r="Q304" s="18">
        <v>4.62</v>
      </c>
      <c r="R304" s="18">
        <v>0</v>
      </c>
      <c r="S304" s="18">
        <v>20.9</v>
      </c>
      <c r="T304" s="18">
        <v>0</v>
      </c>
      <c r="U304" s="16">
        <v>0</v>
      </c>
      <c r="V304" s="16">
        <v>6</v>
      </c>
      <c r="W304" s="16">
        <v>2.05</v>
      </c>
      <c r="X304" s="16">
        <v>0</v>
      </c>
      <c r="Y304" s="16">
        <v>0</v>
      </c>
      <c r="Z304" s="16">
        <v>0</v>
      </c>
      <c r="AA304" s="16">
        <v>0</v>
      </c>
      <c r="AB304" s="18">
        <v>168.59</v>
      </c>
      <c r="AC304" s="21">
        <f t="shared" si="22"/>
        <v>294.76</v>
      </c>
      <c r="AD304" s="16">
        <v>0</v>
      </c>
      <c r="AE304" s="16">
        <v>0</v>
      </c>
      <c r="AF304" s="16">
        <v>0</v>
      </c>
      <c r="AG304" s="18">
        <v>0</v>
      </c>
      <c r="AH304" s="21">
        <v>66.87</v>
      </c>
      <c r="AI304" s="16">
        <v>21.77</v>
      </c>
      <c r="AJ304" s="16">
        <v>6.72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16">
        <v>0</v>
      </c>
      <c r="AU304" s="16">
        <v>0</v>
      </c>
      <c r="AV304" s="18">
        <v>199.4</v>
      </c>
      <c r="AW304" s="21">
        <f t="shared" si="23"/>
        <v>88.8</v>
      </c>
      <c r="AX304" s="16">
        <v>88.8</v>
      </c>
      <c r="AY304" s="16">
        <v>0</v>
      </c>
      <c r="AZ304" s="16">
        <v>0</v>
      </c>
      <c r="BA304" s="18">
        <v>0</v>
      </c>
      <c r="BB304" s="22">
        <f t="shared" si="24"/>
        <v>1307.26</v>
      </c>
    </row>
    <row r="305" spans="1:54" ht="27.75" customHeight="1">
      <c r="A305" s="19" t="s">
        <v>21</v>
      </c>
      <c r="B305" s="21">
        <f t="shared" si="20"/>
        <v>702.16</v>
      </c>
      <c r="C305" s="16">
        <v>252.26</v>
      </c>
      <c r="D305" s="16">
        <v>170.82</v>
      </c>
      <c r="E305" s="16">
        <v>21.22</v>
      </c>
      <c r="F305" s="16">
        <v>100.08</v>
      </c>
      <c r="G305" s="18">
        <v>110.98</v>
      </c>
      <c r="H305" s="21">
        <v>0</v>
      </c>
      <c r="I305" s="16">
        <v>43.55</v>
      </c>
      <c r="J305" s="18">
        <v>0</v>
      </c>
      <c r="K305" s="18">
        <v>0</v>
      </c>
      <c r="L305" s="18">
        <v>1.34</v>
      </c>
      <c r="M305" s="18">
        <v>1.91</v>
      </c>
      <c r="N305" s="18">
        <v>0</v>
      </c>
      <c r="O305" s="18">
        <v>0</v>
      </c>
      <c r="P305" s="18">
        <f t="shared" si="21"/>
        <v>164.2</v>
      </c>
      <c r="Q305" s="18">
        <v>4.2</v>
      </c>
      <c r="R305" s="18">
        <v>0</v>
      </c>
      <c r="S305" s="18">
        <v>20</v>
      </c>
      <c r="T305" s="18">
        <v>0</v>
      </c>
      <c r="U305" s="16">
        <v>0</v>
      </c>
      <c r="V305" s="16">
        <v>6</v>
      </c>
      <c r="W305" s="16">
        <v>2</v>
      </c>
      <c r="X305" s="16">
        <v>0</v>
      </c>
      <c r="Y305" s="16">
        <v>0</v>
      </c>
      <c r="Z305" s="16">
        <v>0</v>
      </c>
      <c r="AA305" s="16">
        <v>0</v>
      </c>
      <c r="AB305" s="18">
        <v>132</v>
      </c>
      <c r="AC305" s="21">
        <f t="shared" si="22"/>
        <v>207.38</v>
      </c>
      <c r="AD305" s="16">
        <v>0</v>
      </c>
      <c r="AE305" s="16">
        <v>0</v>
      </c>
      <c r="AF305" s="16">
        <v>0</v>
      </c>
      <c r="AG305" s="18">
        <v>0</v>
      </c>
      <c r="AH305" s="21">
        <v>65.31</v>
      </c>
      <c r="AI305" s="16">
        <v>21.15</v>
      </c>
      <c r="AJ305" s="16">
        <v>6.72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0</v>
      </c>
      <c r="AU305" s="16">
        <v>0</v>
      </c>
      <c r="AV305" s="18">
        <v>114.2</v>
      </c>
      <c r="AW305" s="21">
        <f t="shared" si="23"/>
        <v>28.8</v>
      </c>
      <c r="AX305" s="16">
        <v>28.8</v>
      </c>
      <c r="AY305" s="16">
        <v>0</v>
      </c>
      <c r="AZ305" s="16">
        <v>0</v>
      </c>
      <c r="BA305" s="18">
        <v>0</v>
      </c>
      <c r="BB305" s="22">
        <f t="shared" si="24"/>
        <v>1102.5399999999997</v>
      </c>
    </row>
    <row r="306" spans="1:54" ht="27.75" customHeight="1">
      <c r="A306" s="19" t="s">
        <v>332</v>
      </c>
      <c r="B306" s="21">
        <f t="shared" si="20"/>
        <v>180.98</v>
      </c>
      <c r="C306" s="16">
        <v>56.52</v>
      </c>
      <c r="D306" s="16">
        <v>64.76</v>
      </c>
      <c r="E306" s="16">
        <v>21.22</v>
      </c>
      <c r="F306" s="16">
        <v>0</v>
      </c>
      <c r="G306" s="18">
        <v>27.59</v>
      </c>
      <c r="H306" s="21">
        <v>0</v>
      </c>
      <c r="I306" s="16">
        <v>10.19</v>
      </c>
      <c r="J306" s="18">
        <v>0</v>
      </c>
      <c r="K306" s="18">
        <v>0</v>
      </c>
      <c r="L306" s="18">
        <v>0.25</v>
      </c>
      <c r="M306" s="18">
        <v>0.45</v>
      </c>
      <c r="N306" s="18">
        <v>0</v>
      </c>
      <c r="O306" s="18">
        <v>0</v>
      </c>
      <c r="P306" s="18">
        <f t="shared" si="21"/>
        <v>22.080000000000002</v>
      </c>
      <c r="Q306" s="18">
        <v>4.2</v>
      </c>
      <c r="R306" s="18">
        <v>0</v>
      </c>
      <c r="S306" s="18">
        <v>0</v>
      </c>
      <c r="T306" s="18">
        <v>0</v>
      </c>
      <c r="U306" s="16">
        <v>0</v>
      </c>
      <c r="V306" s="16">
        <v>3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8">
        <v>14.88</v>
      </c>
      <c r="AC306" s="21">
        <f t="shared" si="22"/>
        <v>32.54</v>
      </c>
      <c r="AD306" s="16">
        <v>0</v>
      </c>
      <c r="AE306" s="16">
        <v>0</v>
      </c>
      <c r="AF306" s="16">
        <v>0</v>
      </c>
      <c r="AG306" s="18">
        <v>0</v>
      </c>
      <c r="AH306" s="21">
        <v>15.28</v>
      </c>
      <c r="AI306" s="16">
        <v>6.06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16">
        <v>0</v>
      </c>
      <c r="AR306" s="16">
        <v>0</v>
      </c>
      <c r="AS306" s="16">
        <v>0</v>
      </c>
      <c r="AT306" s="16">
        <v>0</v>
      </c>
      <c r="AU306" s="16">
        <v>0</v>
      </c>
      <c r="AV306" s="18">
        <v>11.2</v>
      </c>
      <c r="AW306" s="21">
        <f t="shared" si="23"/>
        <v>28.8</v>
      </c>
      <c r="AX306" s="16">
        <v>28.8</v>
      </c>
      <c r="AY306" s="16">
        <v>0</v>
      </c>
      <c r="AZ306" s="16">
        <v>0</v>
      </c>
      <c r="BA306" s="18">
        <v>0</v>
      </c>
      <c r="BB306" s="22">
        <f t="shared" si="24"/>
        <v>264.4</v>
      </c>
    </row>
    <row r="307" spans="1:54" ht="27.75" customHeight="1">
      <c r="A307" s="19" t="s">
        <v>345</v>
      </c>
      <c r="B307" s="21">
        <f t="shared" si="20"/>
        <v>521.1800000000001</v>
      </c>
      <c r="C307" s="16">
        <v>195.74</v>
      </c>
      <c r="D307" s="16">
        <v>106.06</v>
      </c>
      <c r="E307" s="16">
        <v>0</v>
      </c>
      <c r="F307" s="16">
        <v>100.08</v>
      </c>
      <c r="G307" s="18">
        <v>83.39</v>
      </c>
      <c r="H307" s="21">
        <v>0</v>
      </c>
      <c r="I307" s="16">
        <v>33.36</v>
      </c>
      <c r="J307" s="18">
        <v>0</v>
      </c>
      <c r="K307" s="18">
        <v>0</v>
      </c>
      <c r="L307" s="18">
        <v>1.09</v>
      </c>
      <c r="M307" s="18">
        <v>1.46</v>
      </c>
      <c r="N307" s="18">
        <v>0</v>
      </c>
      <c r="O307" s="18">
        <v>0</v>
      </c>
      <c r="P307" s="18">
        <f t="shared" si="21"/>
        <v>142.12</v>
      </c>
      <c r="Q307" s="18">
        <v>0</v>
      </c>
      <c r="R307" s="18">
        <v>0</v>
      </c>
      <c r="S307" s="18">
        <v>20</v>
      </c>
      <c r="T307" s="18">
        <v>0</v>
      </c>
      <c r="U307" s="16">
        <v>0</v>
      </c>
      <c r="V307" s="16">
        <v>3</v>
      </c>
      <c r="W307" s="16">
        <v>2</v>
      </c>
      <c r="X307" s="16">
        <v>0</v>
      </c>
      <c r="Y307" s="16">
        <v>0</v>
      </c>
      <c r="Z307" s="16">
        <v>0</v>
      </c>
      <c r="AA307" s="16">
        <v>0</v>
      </c>
      <c r="AB307" s="18">
        <v>117.12</v>
      </c>
      <c r="AC307" s="21">
        <f t="shared" si="22"/>
        <v>174.84</v>
      </c>
      <c r="AD307" s="16">
        <v>0</v>
      </c>
      <c r="AE307" s="16">
        <v>0</v>
      </c>
      <c r="AF307" s="16">
        <v>0</v>
      </c>
      <c r="AG307" s="18">
        <v>0</v>
      </c>
      <c r="AH307" s="21">
        <v>50.03</v>
      </c>
      <c r="AI307" s="16">
        <v>15.09</v>
      </c>
      <c r="AJ307" s="16">
        <v>6.72</v>
      </c>
      <c r="AK307" s="16">
        <v>0</v>
      </c>
      <c r="AL307" s="16">
        <v>0</v>
      </c>
      <c r="AM307" s="16">
        <v>0</v>
      </c>
      <c r="AN307" s="16">
        <v>0</v>
      </c>
      <c r="AO307" s="16">
        <v>0</v>
      </c>
      <c r="AP307" s="16">
        <v>0</v>
      </c>
      <c r="AQ307" s="16">
        <v>0</v>
      </c>
      <c r="AR307" s="16">
        <v>0</v>
      </c>
      <c r="AS307" s="16">
        <v>0</v>
      </c>
      <c r="AT307" s="16">
        <v>0</v>
      </c>
      <c r="AU307" s="16">
        <v>0</v>
      </c>
      <c r="AV307" s="18">
        <v>103</v>
      </c>
      <c r="AW307" s="21">
        <f t="shared" si="23"/>
        <v>0</v>
      </c>
      <c r="AX307" s="16">
        <v>0</v>
      </c>
      <c r="AY307" s="16">
        <v>0</v>
      </c>
      <c r="AZ307" s="16">
        <v>0</v>
      </c>
      <c r="BA307" s="18">
        <v>0</v>
      </c>
      <c r="BB307" s="22">
        <f t="shared" si="24"/>
        <v>838.1400000000001</v>
      </c>
    </row>
    <row r="308" spans="1:54" ht="27.75" customHeight="1">
      <c r="A308" s="19" t="s">
        <v>182</v>
      </c>
      <c r="B308" s="21">
        <f t="shared" si="20"/>
        <v>19.380000000000003</v>
      </c>
      <c r="C308" s="16">
        <v>5.53</v>
      </c>
      <c r="D308" s="16">
        <v>6.84</v>
      </c>
      <c r="E308" s="16">
        <v>2.17</v>
      </c>
      <c r="F308" s="16">
        <v>0</v>
      </c>
      <c r="G308" s="18">
        <v>2.81</v>
      </c>
      <c r="H308" s="21">
        <v>0</v>
      </c>
      <c r="I308" s="16">
        <v>1.04</v>
      </c>
      <c r="J308" s="18">
        <v>0.91</v>
      </c>
      <c r="K308" s="18">
        <v>0</v>
      </c>
      <c r="L308" s="18">
        <v>0.03</v>
      </c>
      <c r="M308" s="18">
        <v>0.05</v>
      </c>
      <c r="N308" s="18">
        <v>0</v>
      </c>
      <c r="O308" s="18">
        <v>0</v>
      </c>
      <c r="P308" s="18">
        <f t="shared" si="21"/>
        <v>7.96</v>
      </c>
      <c r="Q308" s="18">
        <v>0.42</v>
      </c>
      <c r="R308" s="18">
        <v>0</v>
      </c>
      <c r="S308" s="18">
        <v>0.9</v>
      </c>
      <c r="T308" s="18">
        <v>0</v>
      </c>
      <c r="U308" s="16">
        <v>0</v>
      </c>
      <c r="V308" s="16">
        <v>0</v>
      </c>
      <c r="W308" s="16">
        <v>0.05</v>
      </c>
      <c r="X308" s="16">
        <v>0</v>
      </c>
      <c r="Y308" s="16">
        <v>0</v>
      </c>
      <c r="Z308" s="16">
        <v>0</v>
      </c>
      <c r="AA308" s="16">
        <v>0</v>
      </c>
      <c r="AB308" s="18">
        <v>6.59</v>
      </c>
      <c r="AC308" s="21">
        <f t="shared" si="22"/>
        <v>2.18</v>
      </c>
      <c r="AD308" s="16">
        <v>0</v>
      </c>
      <c r="AE308" s="16">
        <v>0</v>
      </c>
      <c r="AF308" s="16">
        <v>0</v>
      </c>
      <c r="AG308" s="18">
        <v>0</v>
      </c>
      <c r="AH308" s="21">
        <v>1.56</v>
      </c>
      <c r="AI308" s="16">
        <v>0.62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16">
        <v>0</v>
      </c>
      <c r="AS308" s="16">
        <v>0</v>
      </c>
      <c r="AT308" s="16">
        <v>0</v>
      </c>
      <c r="AU308" s="16">
        <v>0</v>
      </c>
      <c r="AV308" s="18">
        <v>0</v>
      </c>
      <c r="AW308" s="21">
        <f t="shared" si="23"/>
        <v>0</v>
      </c>
      <c r="AX308" s="16">
        <v>0</v>
      </c>
      <c r="AY308" s="16">
        <v>0</v>
      </c>
      <c r="AZ308" s="16">
        <v>0</v>
      </c>
      <c r="BA308" s="18">
        <v>0</v>
      </c>
      <c r="BB308" s="22">
        <f t="shared" si="24"/>
        <v>29.520000000000003</v>
      </c>
    </row>
    <row r="309" spans="1:54" ht="27.75" customHeight="1">
      <c r="A309" s="19" t="s">
        <v>159</v>
      </c>
      <c r="B309" s="21">
        <f t="shared" si="20"/>
        <v>19.380000000000003</v>
      </c>
      <c r="C309" s="16">
        <v>5.53</v>
      </c>
      <c r="D309" s="16">
        <v>6.84</v>
      </c>
      <c r="E309" s="16">
        <v>2.17</v>
      </c>
      <c r="F309" s="16">
        <v>0</v>
      </c>
      <c r="G309" s="18">
        <v>2.81</v>
      </c>
      <c r="H309" s="21">
        <v>0</v>
      </c>
      <c r="I309" s="16">
        <v>1.04</v>
      </c>
      <c r="J309" s="18">
        <v>0.91</v>
      </c>
      <c r="K309" s="18">
        <v>0</v>
      </c>
      <c r="L309" s="18">
        <v>0.03</v>
      </c>
      <c r="M309" s="18">
        <v>0.05</v>
      </c>
      <c r="N309" s="18">
        <v>0</v>
      </c>
      <c r="O309" s="18">
        <v>0</v>
      </c>
      <c r="P309" s="18">
        <f t="shared" si="21"/>
        <v>7.96</v>
      </c>
      <c r="Q309" s="18">
        <v>0.42</v>
      </c>
      <c r="R309" s="18">
        <v>0</v>
      </c>
      <c r="S309" s="18">
        <v>0.9</v>
      </c>
      <c r="T309" s="18">
        <v>0</v>
      </c>
      <c r="U309" s="16">
        <v>0</v>
      </c>
      <c r="V309" s="16">
        <v>0</v>
      </c>
      <c r="W309" s="16">
        <v>0.05</v>
      </c>
      <c r="X309" s="16">
        <v>0</v>
      </c>
      <c r="Y309" s="16">
        <v>0</v>
      </c>
      <c r="Z309" s="16">
        <v>0</v>
      </c>
      <c r="AA309" s="16">
        <v>0</v>
      </c>
      <c r="AB309" s="18">
        <v>6.59</v>
      </c>
      <c r="AC309" s="21">
        <f t="shared" si="22"/>
        <v>2.18</v>
      </c>
      <c r="AD309" s="16">
        <v>0</v>
      </c>
      <c r="AE309" s="16">
        <v>0</v>
      </c>
      <c r="AF309" s="16">
        <v>0</v>
      </c>
      <c r="AG309" s="18">
        <v>0</v>
      </c>
      <c r="AH309" s="21">
        <v>1.56</v>
      </c>
      <c r="AI309" s="16">
        <v>0.62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16">
        <v>0</v>
      </c>
      <c r="AS309" s="16">
        <v>0</v>
      </c>
      <c r="AT309" s="16">
        <v>0</v>
      </c>
      <c r="AU309" s="16">
        <v>0</v>
      </c>
      <c r="AV309" s="18">
        <v>0</v>
      </c>
      <c r="AW309" s="21">
        <f t="shared" si="23"/>
        <v>0</v>
      </c>
      <c r="AX309" s="16">
        <v>0</v>
      </c>
      <c r="AY309" s="16">
        <v>0</v>
      </c>
      <c r="AZ309" s="16">
        <v>0</v>
      </c>
      <c r="BA309" s="18">
        <v>0</v>
      </c>
      <c r="BB309" s="22">
        <f t="shared" si="24"/>
        <v>29.520000000000003</v>
      </c>
    </row>
    <row r="310" spans="1:54" ht="27.75" customHeight="1">
      <c r="A310" s="19" t="s">
        <v>143</v>
      </c>
      <c r="B310" s="21">
        <f t="shared" si="20"/>
        <v>0</v>
      </c>
      <c r="C310" s="16">
        <v>0</v>
      </c>
      <c r="D310" s="16">
        <v>0</v>
      </c>
      <c r="E310" s="16">
        <v>0</v>
      </c>
      <c r="F310" s="16">
        <v>0</v>
      </c>
      <c r="G310" s="18">
        <v>0</v>
      </c>
      <c r="H310" s="21">
        <v>0</v>
      </c>
      <c r="I310" s="16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f t="shared" si="21"/>
        <v>30</v>
      </c>
      <c r="Q310" s="18">
        <v>0</v>
      </c>
      <c r="R310" s="18">
        <v>0</v>
      </c>
      <c r="S310" s="18">
        <v>0</v>
      </c>
      <c r="T310" s="18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8">
        <v>30</v>
      </c>
      <c r="AC310" s="21">
        <f t="shared" si="22"/>
        <v>85.2</v>
      </c>
      <c r="AD310" s="16">
        <v>0</v>
      </c>
      <c r="AE310" s="16">
        <v>0</v>
      </c>
      <c r="AF310" s="16">
        <v>0</v>
      </c>
      <c r="AG310" s="18">
        <v>0</v>
      </c>
      <c r="AH310" s="21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  <c r="AT310" s="16">
        <v>0</v>
      </c>
      <c r="AU310" s="16">
        <v>0</v>
      </c>
      <c r="AV310" s="18">
        <v>85.2</v>
      </c>
      <c r="AW310" s="21">
        <f t="shared" si="23"/>
        <v>60</v>
      </c>
      <c r="AX310" s="16">
        <v>60</v>
      </c>
      <c r="AY310" s="16">
        <v>0</v>
      </c>
      <c r="AZ310" s="16">
        <v>0</v>
      </c>
      <c r="BA310" s="18">
        <v>0</v>
      </c>
      <c r="BB310" s="22">
        <f t="shared" si="24"/>
        <v>175.2</v>
      </c>
    </row>
    <row r="311" spans="1:54" ht="27.75" customHeight="1">
      <c r="A311" s="19" t="s">
        <v>180</v>
      </c>
      <c r="B311" s="21">
        <f t="shared" si="20"/>
        <v>0</v>
      </c>
      <c r="C311" s="16">
        <v>0</v>
      </c>
      <c r="D311" s="16">
        <v>0</v>
      </c>
      <c r="E311" s="16">
        <v>0</v>
      </c>
      <c r="F311" s="16">
        <v>0</v>
      </c>
      <c r="G311" s="18">
        <v>0</v>
      </c>
      <c r="H311" s="21">
        <v>0</v>
      </c>
      <c r="I311" s="16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f t="shared" si="21"/>
        <v>30</v>
      </c>
      <c r="Q311" s="18">
        <v>0</v>
      </c>
      <c r="R311" s="18">
        <v>0</v>
      </c>
      <c r="S311" s="18">
        <v>0</v>
      </c>
      <c r="T311" s="18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8">
        <v>30</v>
      </c>
      <c r="AC311" s="21">
        <f t="shared" si="22"/>
        <v>85.2</v>
      </c>
      <c r="AD311" s="16">
        <v>0</v>
      </c>
      <c r="AE311" s="16">
        <v>0</v>
      </c>
      <c r="AF311" s="16">
        <v>0</v>
      </c>
      <c r="AG311" s="18">
        <v>0</v>
      </c>
      <c r="AH311" s="21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  <c r="AT311" s="16">
        <v>0</v>
      </c>
      <c r="AU311" s="16">
        <v>0</v>
      </c>
      <c r="AV311" s="18">
        <v>85.2</v>
      </c>
      <c r="AW311" s="21">
        <f t="shared" si="23"/>
        <v>60</v>
      </c>
      <c r="AX311" s="16">
        <v>60</v>
      </c>
      <c r="AY311" s="16">
        <v>0</v>
      </c>
      <c r="AZ311" s="16">
        <v>0</v>
      </c>
      <c r="BA311" s="18">
        <v>0</v>
      </c>
      <c r="BB311" s="22">
        <f t="shared" si="24"/>
        <v>175.2</v>
      </c>
    </row>
    <row r="312" spans="1:54" ht="27.75" customHeight="1">
      <c r="A312" s="19" t="s">
        <v>328</v>
      </c>
      <c r="B312" s="21">
        <f t="shared" si="20"/>
        <v>0</v>
      </c>
      <c r="C312" s="16">
        <v>0</v>
      </c>
      <c r="D312" s="16">
        <v>0</v>
      </c>
      <c r="E312" s="16">
        <v>0</v>
      </c>
      <c r="F312" s="16">
        <v>0</v>
      </c>
      <c r="G312" s="18">
        <v>0</v>
      </c>
      <c r="H312" s="21">
        <v>0</v>
      </c>
      <c r="I312" s="16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f t="shared" si="21"/>
        <v>30</v>
      </c>
      <c r="Q312" s="18">
        <v>0</v>
      </c>
      <c r="R312" s="18">
        <v>0</v>
      </c>
      <c r="S312" s="18">
        <v>0</v>
      </c>
      <c r="T312" s="18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8">
        <v>30</v>
      </c>
      <c r="AC312" s="21">
        <f t="shared" si="22"/>
        <v>0</v>
      </c>
      <c r="AD312" s="16">
        <v>0</v>
      </c>
      <c r="AE312" s="16">
        <v>0</v>
      </c>
      <c r="AF312" s="16">
        <v>0</v>
      </c>
      <c r="AG312" s="18">
        <v>0</v>
      </c>
      <c r="AH312" s="21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16">
        <v>0</v>
      </c>
      <c r="AS312" s="16">
        <v>0</v>
      </c>
      <c r="AT312" s="16">
        <v>0</v>
      </c>
      <c r="AU312" s="16">
        <v>0</v>
      </c>
      <c r="AV312" s="18">
        <v>0</v>
      </c>
      <c r="AW312" s="21">
        <f t="shared" si="23"/>
        <v>0</v>
      </c>
      <c r="AX312" s="16">
        <v>0</v>
      </c>
      <c r="AY312" s="16">
        <v>0</v>
      </c>
      <c r="AZ312" s="16">
        <v>0</v>
      </c>
      <c r="BA312" s="18">
        <v>0</v>
      </c>
      <c r="BB312" s="22">
        <f t="shared" si="24"/>
        <v>30</v>
      </c>
    </row>
    <row r="313" spans="1:54" ht="27.75" customHeight="1">
      <c r="A313" s="19" t="s">
        <v>11</v>
      </c>
      <c r="B313" s="21">
        <f t="shared" si="20"/>
        <v>0</v>
      </c>
      <c r="C313" s="16">
        <v>0</v>
      </c>
      <c r="D313" s="16">
        <v>0</v>
      </c>
      <c r="E313" s="16">
        <v>0</v>
      </c>
      <c r="F313" s="16">
        <v>0</v>
      </c>
      <c r="G313" s="18">
        <v>0</v>
      </c>
      <c r="H313" s="21">
        <v>0</v>
      </c>
      <c r="I313" s="16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f t="shared" si="21"/>
        <v>30</v>
      </c>
      <c r="Q313" s="18">
        <v>0</v>
      </c>
      <c r="R313" s="18">
        <v>0</v>
      </c>
      <c r="S313" s="18">
        <v>0</v>
      </c>
      <c r="T313" s="18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8">
        <v>30</v>
      </c>
      <c r="AC313" s="21">
        <f t="shared" si="22"/>
        <v>0</v>
      </c>
      <c r="AD313" s="16">
        <v>0</v>
      </c>
      <c r="AE313" s="16">
        <v>0</v>
      </c>
      <c r="AF313" s="16">
        <v>0</v>
      </c>
      <c r="AG313" s="18">
        <v>0</v>
      </c>
      <c r="AH313" s="21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16">
        <v>0</v>
      </c>
      <c r="AS313" s="16">
        <v>0</v>
      </c>
      <c r="AT313" s="16">
        <v>0</v>
      </c>
      <c r="AU313" s="16">
        <v>0</v>
      </c>
      <c r="AV313" s="18">
        <v>0</v>
      </c>
      <c r="AW313" s="21">
        <f t="shared" si="23"/>
        <v>0</v>
      </c>
      <c r="AX313" s="16">
        <v>0</v>
      </c>
      <c r="AY313" s="16">
        <v>0</v>
      </c>
      <c r="AZ313" s="16">
        <v>0</v>
      </c>
      <c r="BA313" s="18">
        <v>0</v>
      </c>
      <c r="BB313" s="22">
        <f t="shared" si="24"/>
        <v>30</v>
      </c>
    </row>
    <row r="314" spans="1:54" ht="27.75" customHeight="1">
      <c r="A314" s="19" t="s">
        <v>221</v>
      </c>
      <c r="B314" s="21">
        <f t="shared" si="20"/>
        <v>0</v>
      </c>
      <c r="C314" s="16">
        <v>0</v>
      </c>
      <c r="D314" s="16">
        <v>0</v>
      </c>
      <c r="E314" s="16">
        <v>0</v>
      </c>
      <c r="F314" s="16">
        <v>0</v>
      </c>
      <c r="G314" s="18">
        <v>0</v>
      </c>
      <c r="H314" s="21">
        <v>0</v>
      </c>
      <c r="I314" s="16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f t="shared" si="21"/>
        <v>30</v>
      </c>
      <c r="Q314" s="18">
        <v>0</v>
      </c>
      <c r="R314" s="18">
        <v>0</v>
      </c>
      <c r="S314" s="18">
        <v>0</v>
      </c>
      <c r="T314" s="18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8">
        <v>30</v>
      </c>
      <c r="AC314" s="21">
        <f t="shared" si="22"/>
        <v>0</v>
      </c>
      <c r="AD314" s="16">
        <v>0</v>
      </c>
      <c r="AE314" s="16">
        <v>0</v>
      </c>
      <c r="AF314" s="16">
        <v>0</v>
      </c>
      <c r="AG314" s="18">
        <v>0</v>
      </c>
      <c r="AH314" s="21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  <c r="AT314" s="16">
        <v>0</v>
      </c>
      <c r="AU314" s="16">
        <v>0</v>
      </c>
      <c r="AV314" s="18">
        <v>0</v>
      </c>
      <c r="AW314" s="21">
        <f t="shared" si="23"/>
        <v>0</v>
      </c>
      <c r="AX314" s="16">
        <v>0</v>
      </c>
      <c r="AY314" s="16">
        <v>0</v>
      </c>
      <c r="AZ314" s="16">
        <v>0</v>
      </c>
      <c r="BA314" s="18">
        <v>0</v>
      </c>
      <c r="BB314" s="22">
        <f t="shared" si="24"/>
        <v>30</v>
      </c>
    </row>
    <row r="315" spans="1:54" ht="27.75" customHeight="1">
      <c r="A315" s="19" t="s">
        <v>106</v>
      </c>
      <c r="B315" s="21">
        <f t="shared" si="20"/>
        <v>0</v>
      </c>
      <c r="C315" s="16">
        <v>0</v>
      </c>
      <c r="D315" s="16">
        <v>0</v>
      </c>
      <c r="E315" s="16">
        <v>0</v>
      </c>
      <c r="F315" s="16">
        <v>0</v>
      </c>
      <c r="G315" s="18">
        <v>0</v>
      </c>
      <c r="H315" s="21">
        <v>0</v>
      </c>
      <c r="I315" s="16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f t="shared" si="21"/>
        <v>2</v>
      </c>
      <c r="Q315" s="18">
        <v>0</v>
      </c>
      <c r="R315" s="18">
        <v>0</v>
      </c>
      <c r="S315" s="18">
        <v>0</v>
      </c>
      <c r="T315" s="18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8">
        <v>2</v>
      </c>
      <c r="AC315" s="21">
        <f t="shared" si="22"/>
        <v>0</v>
      </c>
      <c r="AD315" s="16">
        <v>0</v>
      </c>
      <c r="AE315" s="16">
        <v>0</v>
      </c>
      <c r="AF315" s="16">
        <v>0</v>
      </c>
      <c r="AG315" s="18">
        <v>0</v>
      </c>
      <c r="AH315" s="21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16">
        <v>0</v>
      </c>
      <c r="AU315" s="16">
        <v>0</v>
      </c>
      <c r="AV315" s="18">
        <v>0</v>
      </c>
      <c r="AW315" s="21">
        <f t="shared" si="23"/>
        <v>605</v>
      </c>
      <c r="AX315" s="16">
        <v>5</v>
      </c>
      <c r="AY315" s="16">
        <v>0</v>
      </c>
      <c r="AZ315" s="16">
        <v>600</v>
      </c>
      <c r="BA315" s="18">
        <v>0</v>
      </c>
      <c r="BB315" s="22">
        <f t="shared" si="24"/>
        <v>607</v>
      </c>
    </row>
    <row r="316" spans="1:54" ht="27.75" customHeight="1">
      <c r="A316" s="19" t="s">
        <v>183</v>
      </c>
      <c r="B316" s="21">
        <f t="shared" si="20"/>
        <v>0</v>
      </c>
      <c r="C316" s="16">
        <v>0</v>
      </c>
      <c r="D316" s="16">
        <v>0</v>
      </c>
      <c r="E316" s="16">
        <v>0</v>
      </c>
      <c r="F316" s="16">
        <v>0</v>
      </c>
      <c r="G316" s="18">
        <v>0</v>
      </c>
      <c r="H316" s="21">
        <v>0</v>
      </c>
      <c r="I316" s="16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f t="shared" si="21"/>
        <v>2</v>
      </c>
      <c r="Q316" s="18">
        <v>0</v>
      </c>
      <c r="R316" s="18">
        <v>0</v>
      </c>
      <c r="S316" s="18">
        <v>0</v>
      </c>
      <c r="T316" s="18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8">
        <v>2</v>
      </c>
      <c r="AC316" s="21">
        <f t="shared" si="22"/>
        <v>0</v>
      </c>
      <c r="AD316" s="16">
        <v>0</v>
      </c>
      <c r="AE316" s="16">
        <v>0</v>
      </c>
      <c r="AF316" s="16">
        <v>0</v>
      </c>
      <c r="AG316" s="18">
        <v>0</v>
      </c>
      <c r="AH316" s="21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0</v>
      </c>
      <c r="AU316" s="16">
        <v>0</v>
      </c>
      <c r="AV316" s="18">
        <v>0</v>
      </c>
      <c r="AW316" s="21">
        <f t="shared" si="23"/>
        <v>600</v>
      </c>
      <c r="AX316" s="16">
        <v>0</v>
      </c>
      <c r="AY316" s="16">
        <v>0</v>
      </c>
      <c r="AZ316" s="16">
        <v>600</v>
      </c>
      <c r="BA316" s="18">
        <v>0</v>
      </c>
      <c r="BB316" s="22">
        <f t="shared" si="24"/>
        <v>602</v>
      </c>
    </row>
    <row r="317" spans="1:54" ht="27.75" customHeight="1">
      <c r="A317" s="19" t="s">
        <v>17</v>
      </c>
      <c r="B317" s="21">
        <f t="shared" si="20"/>
        <v>0</v>
      </c>
      <c r="C317" s="16">
        <v>0</v>
      </c>
      <c r="D317" s="16">
        <v>0</v>
      </c>
      <c r="E317" s="16">
        <v>0</v>
      </c>
      <c r="F317" s="16">
        <v>0</v>
      </c>
      <c r="G317" s="18">
        <v>0</v>
      </c>
      <c r="H317" s="21">
        <v>0</v>
      </c>
      <c r="I317" s="16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f t="shared" si="21"/>
        <v>0</v>
      </c>
      <c r="Q317" s="18">
        <v>0</v>
      </c>
      <c r="R317" s="18">
        <v>0</v>
      </c>
      <c r="S317" s="18">
        <v>0</v>
      </c>
      <c r="T317" s="18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8">
        <v>0</v>
      </c>
      <c r="AC317" s="21">
        <f t="shared" si="22"/>
        <v>0</v>
      </c>
      <c r="AD317" s="16">
        <v>0</v>
      </c>
      <c r="AE317" s="16">
        <v>0</v>
      </c>
      <c r="AF317" s="16">
        <v>0</v>
      </c>
      <c r="AG317" s="18">
        <v>0</v>
      </c>
      <c r="AH317" s="21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  <c r="AT317" s="16">
        <v>0</v>
      </c>
      <c r="AU317" s="16">
        <v>0</v>
      </c>
      <c r="AV317" s="18">
        <v>0</v>
      </c>
      <c r="AW317" s="21">
        <f t="shared" si="23"/>
        <v>600</v>
      </c>
      <c r="AX317" s="16">
        <v>0</v>
      </c>
      <c r="AY317" s="16">
        <v>0</v>
      </c>
      <c r="AZ317" s="16">
        <v>600</v>
      </c>
      <c r="BA317" s="18">
        <v>0</v>
      </c>
      <c r="BB317" s="22">
        <f t="shared" si="24"/>
        <v>600</v>
      </c>
    </row>
    <row r="318" spans="1:54" ht="27.75" customHeight="1">
      <c r="A318" s="19" t="s">
        <v>105</v>
      </c>
      <c r="B318" s="21">
        <f t="shared" si="20"/>
        <v>0</v>
      </c>
      <c r="C318" s="16">
        <v>0</v>
      </c>
      <c r="D318" s="16">
        <v>0</v>
      </c>
      <c r="E318" s="16">
        <v>0</v>
      </c>
      <c r="F318" s="16">
        <v>0</v>
      </c>
      <c r="G318" s="18">
        <v>0</v>
      </c>
      <c r="H318" s="21">
        <v>0</v>
      </c>
      <c r="I318" s="16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f t="shared" si="21"/>
        <v>2</v>
      </c>
      <c r="Q318" s="18">
        <v>0</v>
      </c>
      <c r="R318" s="18">
        <v>0</v>
      </c>
      <c r="S318" s="18">
        <v>0</v>
      </c>
      <c r="T318" s="18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8">
        <v>2</v>
      </c>
      <c r="AC318" s="21">
        <f t="shared" si="22"/>
        <v>0</v>
      </c>
      <c r="AD318" s="16">
        <v>0</v>
      </c>
      <c r="AE318" s="16">
        <v>0</v>
      </c>
      <c r="AF318" s="16">
        <v>0</v>
      </c>
      <c r="AG318" s="18">
        <v>0</v>
      </c>
      <c r="AH318" s="21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16">
        <v>0</v>
      </c>
      <c r="AU318" s="16">
        <v>0</v>
      </c>
      <c r="AV318" s="18">
        <v>0</v>
      </c>
      <c r="AW318" s="21">
        <f t="shared" si="23"/>
        <v>0</v>
      </c>
      <c r="AX318" s="16">
        <v>0</v>
      </c>
      <c r="AY318" s="16">
        <v>0</v>
      </c>
      <c r="AZ318" s="16">
        <v>0</v>
      </c>
      <c r="BA318" s="18">
        <v>0</v>
      </c>
      <c r="BB318" s="22">
        <f t="shared" si="24"/>
        <v>2</v>
      </c>
    </row>
    <row r="319" spans="1:54" ht="27.75" customHeight="1">
      <c r="A319" s="19" t="s">
        <v>66</v>
      </c>
      <c r="B319" s="21">
        <f t="shared" si="20"/>
        <v>0</v>
      </c>
      <c r="C319" s="16">
        <v>0</v>
      </c>
      <c r="D319" s="16">
        <v>0</v>
      </c>
      <c r="E319" s="16">
        <v>0</v>
      </c>
      <c r="F319" s="16">
        <v>0</v>
      </c>
      <c r="G319" s="18">
        <v>0</v>
      </c>
      <c r="H319" s="21">
        <v>0</v>
      </c>
      <c r="I319" s="16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f t="shared" si="21"/>
        <v>0</v>
      </c>
      <c r="Q319" s="18">
        <v>0</v>
      </c>
      <c r="R319" s="18">
        <v>0</v>
      </c>
      <c r="S319" s="18">
        <v>0</v>
      </c>
      <c r="T319" s="18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8">
        <v>0</v>
      </c>
      <c r="AC319" s="21">
        <f t="shared" si="22"/>
        <v>0</v>
      </c>
      <c r="AD319" s="16">
        <v>0</v>
      </c>
      <c r="AE319" s="16">
        <v>0</v>
      </c>
      <c r="AF319" s="16">
        <v>0</v>
      </c>
      <c r="AG319" s="18">
        <v>0</v>
      </c>
      <c r="AH319" s="21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16">
        <v>0</v>
      </c>
      <c r="AS319" s="16">
        <v>0</v>
      </c>
      <c r="AT319" s="16">
        <v>0</v>
      </c>
      <c r="AU319" s="16">
        <v>0</v>
      </c>
      <c r="AV319" s="18">
        <v>0</v>
      </c>
      <c r="AW319" s="21">
        <f t="shared" si="23"/>
        <v>5</v>
      </c>
      <c r="AX319" s="16">
        <v>5</v>
      </c>
      <c r="AY319" s="16">
        <v>0</v>
      </c>
      <c r="AZ319" s="16">
        <v>0</v>
      </c>
      <c r="BA319" s="18">
        <v>0</v>
      </c>
      <c r="BB319" s="22">
        <f t="shared" si="24"/>
        <v>5</v>
      </c>
    </row>
    <row r="320" spans="1:54" ht="27.75" customHeight="1">
      <c r="A320" s="19" t="s">
        <v>360</v>
      </c>
      <c r="B320" s="21">
        <f t="shared" si="20"/>
        <v>0</v>
      </c>
      <c r="C320" s="16">
        <v>0</v>
      </c>
      <c r="D320" s="16">
        <v>0</v>
      </c>
      <c r="E320" s="16">
        <v>0</v>
      </c>
      <c r="F320" s="16">
        <v>0</v>
      </c>
      <c r="G320" s="18">
        <v>0</v>
      </c>
      <c r="H320" s="21">
        <v>0</v>
      </c>
      <c r="I320" s="16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f t="shared" si="21"/>
        <v>0</v>
      </c>
      <c r="Q320" s="18">
        <v>0</v>
      </c>
      <c r="R320" s="18">
        <v>0</v>
      </c>
      <c r="S320" s="18">
        <v>0</v>
      </c>
      <c r="T320" s="18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8">
        <v>0</v>
      </c>
      <c r="AC320" s="21">
        <f t="shared" si="22"/>
        <v>0</v>
      </c>
      <c r="AD320" s="16">
        <v>0</v>
      </c>
      <c r="AE320" s="16">
        <v>0</v>
      </c>
      <c r="AF320" s="16">
        <v>0</v>
      </c>
      <c r="AG320" s="18">
        <v>0</v>
      </c>
      <c r="AH320" s="21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  <c r="AT320" s="16">
        <v>0</v>
      </c>
      <c r="AU320" s="16">
        <v>0</v>
      </c>
      <c r="AV320" s="18">
        <v>0</v>
      </c>
      <c r="AW320" s="21">
        <f t="shared" si="23"/>
        <v>5</v>
      </c>
      <c r="AX320" s="16">
        <v>5</v>
      </c>
      <c r="AY320" s="16">
        <v>0</v>
      </c>
      <c r="AZ320" s="16">
        <v>0</v>
      </c>
      <c r="BA320" s="18">
        <v>0</v>
      </c>
      <c r="BB320" s="22">
        <f t="shared" si="24"/>
        <v>5</v>
      </c>
    </row>
    <row r="321" spans="1:54" ht="27.75" customHeight="1">
      <c r="A321" s="19" t="s">
        <v>365</v>
      </c>
      <c r="B321" s="21">
        <f t="shared" si="20"/>
        <v>0</v>
      </c>
      <c r="C321" s="16">
        <v>0</v>
      </c>
      <c r="D321" s="16">
        <v>0</v>
      </c>
      <c r="E321" s="16">
        <v>0</v>
      </c>
      <c r="F321" s="16">
        <v>0</v>
      </c>
      <c r="G321" s="18">
        <v>0</v>
      </c>
      <c r="H321" s="21">
        <v>0</v>
      </c>
      <c r="I321" s="16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f t="shared" si="21"/>
        <v>0</v>
      </c>
      <c r="Q321" s="18">
        <v>0</v>
      </c>
      <c r="R321" s="18">
        <v>0</v>
      </c>
      <c r="S321" s="18">
        <v>0</v>
      </c>
      <c r="T321" s="18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8">
        <v>0</v>
      </c>
      <c r="AC321" s="21">
        <f t="shared" si="22"/>
        <v>0</v>
      </c>
      <c r="AD321" s="16">
        <v>0</v>
      </c>
      <c r="AE321" s="16">
        <v>0</v>
      </c>
      <c r="AF321" s="16">
        <v>0</v>
      </c>
      <c r="AG321" s="18">
        <v>0</v>
      </c>
      <c r="AH321" s="21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16">
        <v>0</v>
      </c>
      <c r="AS321" s="16">
        <v>0</v>
      </c>
      <c r="AT321" s="16">
        <v>0</v>
      </c>
      <c r="AU321" s="16">
        <v>0</v>
      </c>
      <c r="AV321" s="18">
        <v>0</v>
      </c>
      <c r="AW321" s="21">
        <f t="shared" si="23"/>
        <v>4505.65</v>
      </c>
      <c r="AX321" s="16">
        <v>0</v>
      </c>
      <c r="AY321" s="16">
        <v>0</v>
      </c>
      <c r="AZ321" s="16">
        <v>4505.65</v>
      </c>
      <c r="BA321" s="18">
        <v>0</v>
      </c>
      <c r="BB321" s="22">
        <f t="shared" si="24"/>
        <v>4505.65</v>
      </c>
    </row>
    <row r="322" spans="1:54" ht="27.75" customHeight="1">
      <c r="A322" s="19" t="s">
        <v>134</v>
      </c>
      <c r="B322" s="21">
        <f t="shared" si="20"/>
        <v>0</v>
      </c>
      <c r="C322" s="16">
        <v>0</v>
      </c>
      <c r="D322" s="16">
        <v>0</v>
      </c>
      <c r="E322" s="16">
        <v>0</v>
      </c>
      <c r="F322" s="16">
        <v>0</v>
      </c>
      <c r="G322" s="18">
        <v>0</v>
      </c>
      <c r="H322" s="21">
        <v>0</v>
      </c>
      <c r="I322" s="16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f t="shared" si="21"/>
        <v>0</v>
      </c>
      <c r="Q322" s="18">
        <v>0</v>
      </c>
      <c r="R322" s="18">
        <v>0</v>
      </c>
      <c r="S322" s="18">
        <v>0</v>
      </c>
      <c r="T322" s="18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8">
        <v>0</v>
      </c>
      <c r="AC322" s="21">
        <f t="shared" si="22"/>
        <v>0</v>
      </c>
      <c r="AD322" s="16">
        <v>0</v>
      </c>
      <c r="AE322" s="16">
        <v>0</v>
      </c>
      <c r="AF322" s="16">
        <v>0</v>
      </c>
      <c r="AG322" s="18">
        <v>0</v>
      </c>
      <c r="AH322" s="21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0</v>
      </c>
      <c r="AR322" s="16">
        <v>0</v>
      </c>
      <c r="AS322" s="16">
        <v>0</v>
      </c>
      <c r="AT322" s="16">
        <v>0</v>
      </c>
      <c r="AU322" s="16">
        <v>0</v>
      </c>
      <c r="AV322" s="18">
        <v>0</v>
      </c>
      <c r="AW322" s="21">
        <f t="shared" si="23"/>
        <v>4505.65</v>
      </c>
      <c r="AX322" s="16">
        <v>0</v>
      </c>
      <c r="AY322" s="16">
        <v>0</v>
      </c>
      <c r="AZ322" s="16">
        <v>4505.65</v>
      </c>
      <c r="BA322" s="18">
        <v>0</v>
      </c>
      <c r="BB322" s="22">
        <f t="shared" si="24"/>
        <v>4505.65</v>
      </c>
    </row>
    <row r="323" spans="1:54" ht="27.75" customHeight="1">
      <c r="A323" s="19" t="s">
        <v>206</v>
      </c>
      <c r="B323" s="21">
        <f t="shared" si="20"/>
        <v>0</v>
      </c>
      <c r="C323" s="16">
        <v>0</v>
      </c>
      <c r="D323" s="16">
        <v>0</v>
      </c>
      <c r="E323" s="16">
        <v>0</v>
      </c>
      <c r="F323" s="16">
        <v>0</v>
      </c>
      <c r="G323" s="18">
        <v>0</v>
      </c>
      <c r="H323" s="21">
        <v>0</v>
      </c>
      <c r="I323" s="16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f t="shared" si="21"/>
        <v>0</v>
      </c>
      <c r="Q323" s="18">
        <v>0</v>
      </c>
      <c r="R323" s="18">
        <v>0</v>
      </c>
      <c r="S323" s="18">
        <v>0</v>
      </c>
      <c r="T323" s="18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8">
        <v>0</v>
      </c>
      <c r="AC323" s="21">
        <f t="shared" si="22"/>
        <v>0</v>
      </c>
      <c r="AD323" s="16">
        <v>0</v>
      </c>
      <c r="AE323" s="16">
        <v>0</v>
      </c>
      <c r="AF323" s="16">
        <v>0</v>
      </c>
      <c r="AG323" s="18">
        <v>0</v>
      </c>
      <c r="AH323" s="21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  <c r="AT323" s="16">
        <v>0</v>
      </c>
      <c r="AU323" s="16">
        <v>0</v>
      </c>
      <c r="AV323" s="18">
        <v>0</v>
      </c>
      <c r="AW323" s="21">
        <f t="shared" si="23"/>
        <v>4505.65</v>
      </c>
      <c r="AX323" s="16">
        <v>0</v>
      </c>
      <c r="AY323" s="16">
        <v>0</v>
      </c>
      <c r="AZ323" s="16">
        <v>4505.65</v>
      </c>
      <c r="BA323" s="18">
        <v>0</v>
      </c>
      <c r="BB323" s="22">
        <f t="shared" si="24"/>
        <v>4505.65</v>
      </c>
    </row>
    <row r="324" spans="1:54" ht="27.75" customHeight="1">
      <c r="A324" s="19" t="s">
        <v>10</v>
      </c>
      <c r="B324" s="21">
        <f t="shared" si="20"/>
        <v>0</v>
      </c>
      <c r="C324" s="16">
        <v>0</v>
      </c>
      <c r="D324" s="16">
        <v>0</v>
      </c>
      <c r="E324" s="16">
        <v>0</v>
      </c>
      <c r="F324" s="16">
        <v>0</v>
      </c>
      <c r="G324" s="18">
        <v>0</v>
      </c>
      <c r="H324" s="21">
        <v>0</v>
      </c>
      <c r="I324" s="16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f t="shared" si="21"/>
        <v>14848.5</v>
      </c>
      <c r="Q324" s="18">
        <v>0</v>
      </c>
      <c r="R324" s="18">
        <v>0</v>
      </c>
      <c r="S324" s="18">
        <v>161.25</v>
      </c>
      <c r="T324" s="18">
        <v>0</v>
      </c>
      <c r="U324" s="16">
        <v>0</v>
      </c>
      <c r="V324" s="16">
        <v>161.25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8">
        <v>14526</v>
      </c>
      <c r="AC324" s="21">
        <f t="shared" si="22"/>
        <v>517.03</v>
      </c>
      <c r="AD324" s="16">
        <v>0</v>
      </c>
      <c r="AE324" s="16">
        <v>0</v>
      </c>
      <c r="AF324" s="16">
        <v>0</v>
      </c>
      <c r="AG324" s="18">
        <v>0</v>
      </c>
      <c r="AH324" s="21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12.6</v>
      </c>
      <c r="AO324" s="16">
        <v>0</v>
      </c>
      <c r="AP324" s="16">
        <v>0</v>
      </c>
      <c r="AQ324" s="16">
        <v>1.26</v>
      </c>
      <c r="AR324" s="16">
        <v>0</v>
      </c>
      <c r="AS324" s="16">
        <v>0</v>
      </c>
      <c r="AT324" s="16">
        <v>0</v>
      </c>
      <c r="AU324" s="16">
        <v>0</v>
      </c>
      <c r="AV324" s="18">
        <v>503.17</v>
      </c>
      <c r="AW324" s="21">
        <f t="shared" si="23"/>
        <v>5019.5</v>
      </c>
      <c r="AX324" s="16">
        <v>19.5</v>
      </c>
      <c r="AY324" s="16">
        <v>0</v>
      </c>
      <c r="AZ324" s="16">
        <v>0</v>
      </c>
      <c r="BA324" s="18">
        <v>5000</v>
      </c>
      <c r="BB324" s="22">
        <f t="shared" si="24"/>
        <v>20385.03</v>
      </c>
    </row>
    <row r="325" spans="1:54" ht="27.75" customHeight="1">
      <c r="A325" s="19" t="s">
        <v>94</v>
      </c>
      <c r="B325" s="21">
        <f>C325+D325+E325+F325+G325+H325+I325+J325+K325+L325+M325+N325+O325</f>
        <v>0</v>
      </c>
      <c r="C325" s="16">
        <v>0</v>
      </c>
      <c r="D325" s="16">
        <v>0</v>
      </c>
      <c r="E325" s="16">
        <v>0</v>
      </c>
      <c r="F325" s="16">
        <v>0</v>
      </c>
      <c r="G325" s="18">
        <v>0</v>
      </c>
      <c r="H325" s="21">
        <v>0</v>
      </c>
      <c r="I325" s="16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f>Q325+R325+S325+T325+U325+V325+W325+X325+Y325+Z325+AA325+AB325</f>
        <v>14848.5</v>
      </c>
      <c r="Q325" s="18">
        <v>0</v>
      </c>
      <c r="R325" s="18">
        <v>0</v>
      </c>
      <c r="S325" s="18">
        <v>161.25</v>
      </c>
      <c r="T325" s="18">
        <v>0</v>
      </c>
      <c r="U325" s="16">
        <v>0</v>
      </c>
      <c r="V325" s="16">
        <v>161.25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8">
        <v>14526</v>
      </c>
      <c r="AC325" s="21">
        <f>AD325+AE325+AF325+AG325+AH325+AI325+AJ325+AK325+AL325+AM325+AN325+AO325+AP325+AQ325+AR325+AS325+AT325+AU325+AV325</f>
        <v>517.03</v>
      </c>
      <c r="AD325" s="16">
        <v>0</v>
      </c>
      <c r="AE325" s="16">
        <v>0</v>
      </c>
      <c r="AF325" s="16">
        <v>0</v>
      </c>
      <c r="AG325" s="18">
        <v>0</v>
      </c>
      <c r="AH325" s="21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12.6</v>
      </c>
      <c r="AO325" s="16">
        <v>0</v>
      </c>
      <c r="AP325" s="16">
        <v>0</v>
      </c>
      <c r="AQ325" s="16">
        <v>1.26</v>
      </c>
      <c r="AR325" s="16">
        <v>0</v>
      </c>
      <c r="AS325" s="16">
        <v>0</v>
      </c>
      <c r="AT325" s="16">
        <v>0</v>
      </c>
      <c r="AU325" s="16">
        <v>0</v>
      </c>
      <c r="AV325" s="18">
        <v>503.17</v>
      </c>
      <c r="AW325" s="21">
        <f>AX325+AY325+AZ325+BA325</f>
        <v>5019.5</v>
      </c>
      <c r="AX325" s="16">
        <v>19.5</v>
      </c>
      <c r="AY325" s="16">
        <v>0</v>
      </c>
      <c r="AZ325" s="16">
        <v>0</v>
      </c>
      <c r="BA325" s="18">
        <v>5000</v>
      </c>
      <c r="BB325" s="22">
        <f t="shared" si="24"/>
        <v>20385.03</v>
      </c>
    </row>
    <row r="326" spans="1:54" ht="27.75" customHeight="1">
      <c r="A326" s="19" t="s">
        <v>171</v>
      </c>
      <c r="B326" s="21">
        <f>C326+D326+E326+F326+G326+H326+I326+J326+K326+L326+M326+N326+O326</f>
        <v>0</v>
      </c>
      <c r="C326" s="16">
        <v>0</v>
      </c>
      <c r="D326" s="16">
        <v>0</v>
      </c>
      <c r="E326" s="16">
        <v>0</v>
      </c>
      <c r="F326" s="16">
        <v>0</v>
      </c>
      <c r="G326" s="18">
        <v>0</v>
      </c>
      <c r="H326" s="21">
        <v>0</v>
      </c>
      <c r="I326" s="16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f>Q326+R326+S326+T326+U326+V326+W326+X326+Y326+Z326+AA326+AB326</f>
        <v>14848.5</v>
      </c>
      <c r="Q326" s="18">
        <v>0</v>
      </c>
      <c r="R326" s="18">
        <v>0</v>
      </c>
      <c r="S326" s="18">
        <v>161.25</v>
      </c>
      <c r="T326" s="18">
        <v>0</v>
      </c>
      <c r="U326" s="16">
        <v>0</v>
      </c>
      <c r="V326" s="16">
        <v>161.25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8">
        <v>14526</v>
      </c>
      <c r="AC326" s="21">
        <f>AD326+AE326+AF326+AG326+AH326+AI326+AJ326+AK326+AL326+AM326+AN326+AO326+AP326+AQ326+AR326+AS326+AT326+AU326+AV326</f>
        <v>517.03</v>
      </c>
      <c r="AD326" s="16">
        <v>0</v>
      </c>
      <c r="AE326" s="16">
        <v>0</v>
      </c>
      <c r="AF326" s="16">
        <v>0</v>
      </c>
      <c r="AG326" s="18">
        <v>0</v>
      </c>
      <c r="AH326" s="21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12.6</v>
      </c>
      <c r="AO326" s="16">
        <v>0</v>
      </c>
      <c r="AP326" s="16">
        <v>0</v>
      </c>
      <c r="AQ326" s="16">
        <v>1.26</v>
      </c>
      <c r="AR326" s="16">
        <v>0</v>
      </c>
      <c r="AS326" s="16">
        <v>0</v>
      </c>
      <c r="AT326" s="16">
        <v>0</v>
      </c>
      <c r="AU326" s="16">
        <v>0</v>
      </c>
      <c r="AV326" s="18">
        <v>503.17</v>
      </c>
      <c r="AW326" s="21">
        <f>AX326+AY326+AZ326+BA326</f>
        <v>5019.5</v>
      </c>
      <c r="AX326" s="16">
        <v>19.5</v>
      </c>
      <c r="AY326" s="16">
        <v>0</v>
      </c>
      <c r="AZ326" s="16">
        <v>0</v>
      </c>
      <c r="BA326" s="18">
        <v>5000</v>
      </c>
      <c r="BB326" s="22">
        <f t="shared" si="24"/>
        <v>20385.03</v>
      </c>
    </row>
    <row r="327" spans="1:54" ht="27.75" customHeight="1">
      <c r="A327" s="19" t="s">
        <v>344</v>
      </c>
      <c r="B327" s="21">
        <f>C327+D327+E327+F327+G327+H327+I327+J327+K327+L327+M327+N327+O327</f>
        <v>0</v>
      </c>
      <c r="C327" s="16">
        <v>0</v>
      </c>
      <c r="D327" s="16">
        <v>0</v>
      </c>
      <c r="E327" s="16">
        <v>0</v>
      </c>
      <c r="F327" s="16">
        <v>0</v>
      </c>
      <c r="G327" s="18">
        <v>0</v>
      </c>
      <c r="H327" s="21">
        <v>0</v>
      </c>
      <c r="I327" s="16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f>Q327+R327+S327+T327+U327+V327+W327+X327+Y327+Z327+AA327+AB327</f>
        <v>0</v>
      </c>
      <c r="Q327" s="18">
        <v>0</v>
      </c>
      <c r="R327" s="18">
        <v>0</v>
      </c>
      <c r="S327" s="18">
        <v>0</v>
      </c>
      <c r="T327" s="18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8">
        <v>0</v>
      </c>
      <c r="AC327" s="21">
        <f>AD327+AE327+AF327+AG327+AH327+AI327+AJ327+AK327+AL327+AM327+AN327+AO327+AP327+AQ327+AR327+AS327+AT327+AU327+AV327</f>
        <v>0</v>
      </c>
      <c r="AD327" s="16">
        <v>0</v>
      </c>
      <c r="AE327" s="16">
        <v>0</v>
      </c>
      <c r="AF327" s="16">
        <v>0</v>
      </c>
      <c r="AG327" s="18">
        <v>0</v>
      </c>
      <c r="AH327" s="21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16">
        <v>0</v>
      </c>
      <c r="AS327" s="16">
        <v>0</v>
      </c>
      <c r="AT327" s="16">
        <v>0</v>
      </c>
      <c r="AU327" s="16">
        <v>0</v>
      </c>
      <c r="AV327" s="18">
        <v>0</v>
      </c>
      <c r="AW327" s="21">
        <f>AX327+AY327+AZ327+BA327</f>
        <v>2100</v>
      </c>
      <c r="AX327" s="16">
        <v>0</v>
      </c>
      <c r="AY327" s="16">
        <v>0</v>
      </c>
      <c r="AZ327" s="16">
        <v>0</v>
      </c>
      <c r="BA327" s="18">
        <v>2100</v>
      </c>
      <c r="BB327" s="22">
        <f t="shared" si="24"/>
        <v>2100</v>
      </c>
    </row>
    <row r="328" spans="1:54" ht="27.75" customHeight="1">
      <c r="A328" s="19" t="s">
        <v>265</v>
      </c>
      <c r="B328" s="21">
        <f>C328+D328+E328+F328+G328+H328+I328+J328+K328+L328+M328+N328+O328</f>
        <v>0</v>
      </c>
      <c r="C328" s="16">
        <v>0</v>
      </c>
      <c r="D328" s="16">
        <v>0</v>
      </c>
      <c r="E328" s="16">
        <v>0</v>
      </c>
      <c r="F328" s="16">
        <v>0</v>
      </c>
      <c r="G328" s="18">
        <v>0</v>
      </c>
      <c r="H328" s="21">
        <v>0</v>
      </c>
      <c r="I328" s="16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f>Q328+R328+S328+T328+U328+V328+W328+X328+Y328+Z328+AA328+AB328</f>
        <v>0</v>
      </c>
      <c r="Q328" s="18">
        <v>0</v>
      </c>
      <c r="R328" s="18">
        <v>0</v>
      </c>
      <c r="S328" s="18">
        <v>0</v>
      </c>
      <c r="T328" s="18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8">
        <v>0</v>
      </c>
      <c r="AC328" s="21">
        <f>AD328+AE328+AF328+AG328+AH328+AI328+AJ328+AK328+AL328+AM328+AN328+AO328+AP328+AQ328+AR328+AS328+AT328+AU328+AV328</f>
        <v>0</v>
      </c>
      <c r="AD328" s="16">
        <v>0</v>
      </c>
      <c r="AE328" s="16">
        <v>0</v>
      </c>
      <c r="AF328" s="16">
        <v>0</v>
      </c>
      <c r="AG328" s="18">
        <v>0</v>
      </c>
      <c r="AH328" s="21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0</v>
      </c>
      <c r="AS328" s="16">
        <v>0</v>
      </c>
      <c r="AT328" s="16">
        <v>0</v>
      </c>
      <c r="AU328" s="16">
        <v>0</v>
      </c>
      <c r="AV328" s="18">
        <v>0</v>
      </c>
      <c r="AW328" s="21">
        <f>AX328+AY328+AZ328+BA328</f>
        <v>2100</v>
      </c>
      <c r="AX328" s="16">
        <v>0</v>
      </c>
      <c r="AY328" s="16">
        <v>0</v>
      </c>
      <c r="AZ328" s="16">
        <v>0</v>
      </c>
      <c r="BA328" s="18">
        <v>2100</v>
      </c>
      <c r="BB328" s="22">
        <f t="shared" si="24"/>
        <v>2100</v>
      </c>
    </row>
    <row r="329" spans="1:54" ht="27.75" customHeight="1">
      <c r="A329" s="19" t="s">
        <v>168</v>
      </c>
      <c r="B329" s="21">
        <f>C329+D329+E329+F329+G329+H329+I329+J329+K329+L329+M329+N329+O329</f>
        <v>0</v>
      </c>
      <c r="C329" s="16">
        <v>0</v>
      </c>
      <c r="D329" s="16">
        <v>0</v>
      </c>
      <c r="E329" s="16">
        <v>0</v>
      </c>
      <c r="F329" s="16">
        <v>0</v>
      </c>
      <c r="G329" s="18">
        <v>0</v>
      </c>
      <c r="H329" s="21">
        <v>0</v>
      </c>
      <c r="I329" s="16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f>Q329+R329+S329+T329+U329+V329+W329+X329+Y329+Z329+AA329+AB329</f>
        <v>0</v>
      </c>
      <c r="Q329" s="18">
        <v>0</v>
      </c>
      <c r="R329" s="18">
        <v>0</v>
      </c>
      <c r="S329" s="18">
        <v>0</v>
      </c>
      <c r="T329" s="18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8">
        <v>0</v>
      </c>
      <c r="AC329" s="21">
        <f>AD329+AE329+AF329+AG329+AH329+AI329+AJ329+AK329+AL329+AM329+AN329+AO329+AP329+AQ329+AR329+AS329+AT329+AU329+AV329</f>
        <v>0</v>
      </c>
      <c r="AD329" s="16">
        <v>0</v>
      </c>
      <c r="AE329" s="16">
        <v>0</v>
      </c>
      <c r="AF329" s="16">
        <v>0</v>
      </c>
      <c r="AG329" s="18">
        <v>0</v>
      </c>
      <c r="AH329" s="21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8">
        <v>0</v>
      </c>
      <c r="AW329" s="21">
        <f>AX329+AY329+AZ329+BA329</f>
        <v>2100</v>
      </c>
      <c r="AX329" s="16">
        <v>0</v>
      </c>
      <c r="AY329" s="16">
        <v>0</v>
      </c>
      <c r="AZ329" s="16">
        <v>0</v>
      </c>
      <c r="BA329" s="18">
        <v>2100</v>
      </c>
      <c r="BB329" s="22">
        <f t="shared" si="24"/>
        <v>2100</v>
      </c>
    </row>
    <row r="330" ht="27.75" customHeight="1"/>
    <row r="331" ht="27.75" customHeight="1"/>
    <row r="332" ht="27.75" customHeight="1"/>
    <row r="333" ht="27.75" customHeight="1"/>
    <row r="334" ht="27.75" customHeight="1"/>
    <row r="335" ht="27.75" customHeight="1"/>
    <row r="336" ht="27.75" customHeight="1"/>
    <row r="337" ht="27.75" customHeight="1"/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</sheetData>
  <printOptions/>
  <pageMargins left="0.75" right="0.75" top="1" bottom="1" header="0.5" footer="0.5"/>
  <pageSetup fitToHeight="100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45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48.16015625" style="0" customWidth="1"/>
    <col min="2" max="2" width="11.83203125" style="5" customWidth="1"/>
    <col min="3" max="29" width="11.16015625" style="0" customWidth="1"/>
    <col min="30" max="33" width="11.16015625" style="5" customWidth="1"/>
    <col min="34" max="54" width="11.16015625" style="0" customWidth="1"/>
  </cols>
  <sheetData>
    <row r="1" spans="1:53" ht="33.75" customHeight="1">
      <c r="A1" s="23" t="s">
        <v>397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1"/>
      <c r="AE1" s="11"/>
      <c r="AF1" s="11"/>
      <c r="AG1" s="11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53:54" ht="22.5" customHeight="1">
      <c r="BA2" s="7"/>
      <c r="BB2" s="7" t="s">
        <v>199</v>
      </c>
    </row>
    <row r="3" spans="1:54" ht="51" customHeight="1">
      <c r="A3" s="6" t="s">
        <v>142</v>
      </c>
      <c r="B3" s="12" t="s">
        <v>4</v>
      </c>
      <c r="C3" s="8" t="s">
        <v>349</v>
      </c>
      <c r="D3" s="8" t="s">
        <v>120</v>
      </c>
      <c r="E3" s="8" t="s">
        <v>151</v>
      </c>
      <c r="F3" s="8" t="s">
        <v>176</v>
      </c>
      <c r="G3" s="8" t="s">
        <v>175</v>
      </c>
      <c r="H3" s="8" t="s">
        <v>88</v>
      </c>
      <c r="I3" s="8" t="s">
        <v>377</v>
      </c>
      <c r="J3" s="1" t="s">
        <v>133</v>
      </c>
      <c r="K3" s="1" t="s">
        <v>242</v>
      </c>
      <c r="L3" s="1" t="s">
        <v>78</v>
      </c>
      <c r="M3" s="1" t="s">
        <v>77</v>
      </c>
      <c r="N3" s="1" t="s">
        <v>350</v>
      </c>
      <c r="O3" s="1" t="s">
        <v>137</v>
      </c>
      <c r="P3" s="1" t="s">
        <v>250</v>
      </c>
      <c r="Q3" s="3" t="s">
        <v>294</v>
      </c>
      <c r="R3" s="1" t="s">
        <v>296</v>
      </c>
      <c r="S3" s="1" t="s">
        <v>191</v>
      </c>
      <c r="T3" s="15" t="s">
        <v>369</v>
      </c>
      <c r="U3" s="6" t="s">
        <v>308</v>
      </c>
      <c r="V3" s="6" t="s">
        <v>271</v>
      </c>
      <c r="W3" s="6" t="s">
        <v>283</v>
      </c>
      <c r="X3" s="6" t="s">
        <v>198</v>
      </c>
      <c r="Y3" s="6" t="s">
        <v>156</v>
      </c>
      <c r="Z3" s="6" t="s">
        <v>6</v>
      </c>
      <c r="AA3" s="6" t="s">
        <v>209</v>
      </c>
      <c r="AB3" s="6" t="s">
        <v>170</v>
      </c>
      <c r="AC3" s="1" t="s">
        <v>301</v>
      </c>
      <c r="AD3" s="14" t="s">
        <v>135</v>
      </c>
      <c r="AE3" s="14" t="s">
        <v>74</v>
      </c>
      <c r="AF3" s="14" t="s">
        <v>104</v>
      </c>
      <c r="AG3" s="14" t="s">
        <v>174</v>
      </c>
      <c r="AH3" s="8" t="s">
        <v>31</v>
      </c>
      <c r="AI3" s="8" t="s">
        <v>138</v>
      </c>
      <c r="AJ3" s="8" t="s">
        <v>353</v>
      </c>
      <c r="AK3" s="6" t="s">
        <v>361</v>
      </c>
      <c r="AL3" s="6" t="s">
        <v>71</v>
      </c>
      <c r="AM3" s="6" t="s">
        <v>320</v>
      </c>
      <c r="AN3" s="6" t="s">
        <v>8</v>
      </c>
      <c r="AO3" s="6" t="s">
        <v>158</v>
      </c>
      <c r="AP3" s="6" t="s">
        <v>324</v>
      </c>
      <c r="AQ3" s="6" t="s">
        <v>166</v>
      </c>
      <c r="AR3" s="6" t="s">
        <v>226</v>
      </c>
      <c r="AS3" s="6" t="s">
        <v>111</v>
      </c>
      <c r="AT3" s="6" t="s">
        <v>295</v>
      </c>
      <c r="AU3" s="6" t="s">
        <v>230</v>
      </c>
      <c r="AV3" s="6" t="s">
        <v>87</v>
      </c>
      <c r="AW3" s="2" t="s">
        <v>215</v>
      </c>
      <c r="AX3" s="9" t="s">
        <v>385</v>
      </c>
      <c r="AY3" s="10" t="s">
        <v>173</v>
      </c>
      <c r="AZ3" s="10" t="s">
        <v>244</v>
      </c>
      <c r="BA3" s="10" t="s">
        <v>323</v>
      </c>
      <c r="BB3" s="13" t="s">
        <v>312</v>
      </c>
    </row>
    <row r="4" spans="1:54" ht="27.75" customHeight="1">
      <c r="A4" s="19" t="s">
        <v>97</v>
      </c>
      <c r="B4" s="21">
        <f aca="true" t="shared" si="0" ref="B4:B67">C4+D4+E4+F4+G4+H4+I4+J4+K4+L4+M4+N4+O4</f>
        <v>53084.600000000006</v>
      </c>
      <c r="C4" s="16">
        <v>18564.14</v>
      </c>
      <c r="D4" s="16">
        <v>13440.67</v>
      </c>
      <c r="E4" s="16">
        <v>1593.5</v>
      </c>
      <c r="F4" s="16">
        <v>5182.94</v>
      </c>
      <c r="G4" s="18">
        <v>7789.81</v>
      </c>
      <c r="H4" s="17">
        <v>128.75</v>
      </c>
      <c r="I4" s="16">
        <v>3044.22</v>
      </c>
      <c r="J4" s="18">
        <v>669.18</v>
      </c>
      <c r="K4" s="18">
        <v>38.5</v>
      </c>
      <c r="L4" s="18">
        <v>88.91</v>
      </c>
      <c r="M4" s="18">
        <v>127.36</v>
      </c>
      <c r="N4" s="18">
        <v>1.33</v>
      </c>
      <c r="O4" s="18">
        <v>2415.29</v>
      </c>
      <c r="P4" s="20">
        <f aca="true" t="shared" si="1" ref="P4:P67">Q4+R4+S4+T4+U4+V4+W4+X4+Y4+Z4+AA4+AB4</f>
        <v>31970.24</v>
      </c>
      <c r="Q4" s="18">
        <v>309.3</v>
      </c>
      <c r="R4" s="18">
        <v>48</v>
      </c>
      <c r="S4" s="18">
        <v>791.88</v>
      </c>
      <c r="T4" s="18">
        <v>0</v>
      </c>
      <c r="U4" s="16">
        <v>0</v>
      </c>
      <c r="V4" s="16">
        <v>675.54</v>
      </c>
      <c r="W4" s="16">
        <v>276.77</v>
      </c>
      <c r="X4" s="16">
        <v>0</v>
      </c>
      <c r="Y4" s="16">
        <v>292.14</v>
      </c>
      <c r="Z4" s="16">
        <v>325.07</v>
      </c>
      <c r="AA4" s="16">
        <v>1828.5</v>
      </c>
      <c r="AB4" s="18">
        <v>27423.04</v>
      </c>
      <c r="AC4" s="21">
        <f aca="true" t="shared" si="2" ref="AC4:AC67">AD4+AE4+AF4+AG4+AH4+AI4+AJ4+AK4+AL4+AM4+AN4+AO4+AP4+AQ4+AR4+AS4+AT4+AU4+AV4</f>
        <v>46615.95999999999</v>
      </c>
      <c r="AD4" s="16">
        <v>200</v>
      </c>
      <c r="AE4" s="16">
        <v>6904.18</v>
      </c>
      <c r="AF4" s="16">
        <v>0</v>
      </c>
      <c r="AG4" s="18">
        <v>320</v>
      </c>
      <c r="AH4" s="17">
        <v>4684.32</v>
      </c>
      <c r="AI4" s="16">
        <v>1584.84</v>
      </c>
      <c r="AJ4" s="16">
        <v>1034.38</v>
      </c>
      <c r="AK4" s="16">
        <v>482.09</v>
      </c>
      <c r="AL4" s="16">
        <v>377</v>
      </c>
      <c r="AM4" s="16">
        <v>1395.2</v>
      </c>
      <c r="AN4" s="16">
        <v>12.6</v>
      </c>
      <c r="AO4" s="16">
        <v>0</v>
      </c>
      <c r="AP4" s="16">
        <v>58.35</v>
      </c>
      <c r="AQ4" s="16">
        <v>19.48</v>
      </c>
      <c r="AR4" s="16">
        <v>538.17</v>
      </c>
      <c r="AS4" s="16">
        <v>12.06</v>
      </c>
      <c r="AT4" s="16">
        <v>111.05</v>
      </c>
      <c r="AU4" s="16">
        <v>49.3</v>
      </c>
      <c r="AV4" s="18">
        <v>28832.94</v>
      </c>
      <c r="AW4" s="21">
        <f aca="true" t="shared" si="3" ref="AW4:AW67">AX4+AY4+AZ4+BA4</f>
        <v>36793.68</v>
      </c>
      <c r="AX4" s="16">
        <v>7906.35</v>
      </c>
      <c r="AY4" s="16">
        <v>303.61</v>
      </c>
      <c r="AZ4" s="16">
        <v>19486.22</v>
      </c>
      <c r="BA4" s="18">
        <v>9097.5</v>
      </c>
      <c r="BB4" s="22">
        <f aca="true" t="shared" si="4" ref="BB4:BB67">B4+P4+AC4+AW4</f>
        <v>168464.47999999998</v>
      </c>
    </row>
    <row r="5" spans="1:54" ht="27.75" customHeight="1">
      <c r="A5" s="19" t="s">
        <v>73</v>
      </c>
      <c r="B5" s="21">
        <f t="shared" si="0"/>
        <v>8238.18</v>
      </c>
      <c r="C5" s="16">
        <v>2543.69</v>
      </c>
      <c r="D5" s="16">
        <v>2916.84</v>
      </c>
      <c r="E5" s="16">
        <v>901.82</v>
      </c>
      <c r="F5" s="16">
        <v>100.73</v>
      </c>
      <c r="G5" s="18">
        <v>1260.01</v>
      </c>
      <c r="H5" s="17">
        <v>0</v>
      </c>
      <c r="I5" s="16">
        <v>468.56</v>
      </c>
      <c r="J5" s="18">
        <v>13.67</v>
      </c>
      <c r="K5" s="18">
        <v>0</v>
      </c>
      <c r="L5" s="18">
        <v>11.95</v>
      </c>
      <c r="M5" s="18">
        <v>20.28</v>
      </c>
      <c r="N5" s="18">
        <v>0.63</v>
      </c>
      <c r="O5" s="18">
        <v>0</v>
      </c>
      <c r="P5" s="20">
        <f t="shared" si="1"/>
        <v>4007.11</v>
      </c>
      <c r="Q5" s="18">
        <v>184.98</v>
      </c>
      <c r="R5" s="18">
        <v>0</v>
      </c>
      <c r="S5" s="18">
        <v>319.4</v>
      </c>
      <c r="T5" s="18">
        <v>0</v>
      </c>
      <c r="U5" s="16">
        <v>0</v>
      </c>
      <c r="V5" s="16">
        <v>305.9</v>
      </c>
      <c r="W5" s="16">
        <v>160.6</v>
      </c>
      <c r="X5" s="16">
        <v>0</v>
      </c>
      <c r="Y5" s="16">
        <v>0</v>
      </c>
      <c r="Z5" s="16">
        <v>0</v>
      </c>
      <c r="AA5" s="16">
        <v>0</v>
      </c>
      <c r="AB5" s="18">
        <v>3036.23</v>
      </c>
      <c r="AC5" s="21">
        <f t="shared" si="2"/>
        <v>2305.12</v>
      </c>
      <c r="AD5" s="16">
        <v>0</v>
      </c>
      <c r="AE5" s="16">
        <v>0</v>
      </c>
      <c r="AF5" s="16">
        <v>0</v>
      </c>
      <c r="AG5" s="18">
        <v>0</v>
      </c>
      <c r="AH5" s="17">
        <v>702.88</v>
      </c>
      <c r="AI5" s="16">
        <v>274.52</v>
      </c>
      <c r="AJ5" s="16">
        <v>107.4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7.02</v>
      </c>
      <c r="AR5" s="16">
        <v>0</v>
      </c>
      <c r="AS5" s="16">
        <v>12.06</v>
      </c>
      <c r="AT5" s="16">
        <v>0</v>
      </c>
      <c r="AU5" s="16">
        <v>0</v>
      </c>
      <c r="AV5" s="18">
        <v>1201.24</v>
      </c>
      <c r="AW5" s="21">
        <f t="shared" si="3"/>
        <v>1810.2399999999998</v>
      </c>
      <c r="AX5" s="16">
        <v>1768.12</v>
      </c>
      <c r="AY5" s="16">
        <v>39.12</v>
      </c>
      <c r="AZ5" s="16">
        <v>3</v>
      </c>
      <c r="BA5" s="18">
        <v>0</v>
      </c>
      <c r="BB5" s="22">
        <f t="shared" si="4"/>
        <v>16360.65</v>
      </c>
    </row>
    <row r="6" spans="1:54" ht="27.75" customHeight="1">
      <c r="A6" s="19" t="s">
        <v>24</v>
      </c>
      <c r="B6" s="21">
        <f t="shared" si="0"/>
        <v>254.69000000000003</v>
      </c>
      <c r="C6" s="16">
        <v>84.53</v>
      </c>
      <c r="D6" s="16">
        <v>86.13</v>
      </c>
      <c r="E6" s="16">
        <v>29.87</v>
      </c>
      <c r="F6" s="16">
        <v>0</v>
      </c>
      <c r="G6" s="18">
        <v>38.83</v>
      </c>
      <c r="H6" s="17">
        <v>0</v>
      </c>
      <c r="I6" s="16">
        <v>14.34</v>
      </c>
      <c r="J6" s="18">
        <v>0</v>
      </c>
      <c r="K6" s="18">
        <v>0</v>
      </c>
      <c r="L6" s="18">
        <v>0.36</v>
      </c>
      <c r="M6" s="18">
        <v>0.63</v>
      </c>
      <c r="N6" s="18">
        <v>0</v>
      </c>
      <c r="O6" s="18">
        <v>0</v>
      </c>
      <c r="P6" s="20">
        <f t="shared" si="1"/>
        <v>115.36</v>
      </c>
      <c r="Q6" s="18">
        <v>5.94</v>
      </c>
      <c r="R6" s="18">
        <v>0</v>
      </c>
      <c r="S6" s="18">
        <v>5</v>
      </c>
      <c r="T6" s="18">
        <v>0</v>
      </c>
      <c r="U6" s="16">
        <v>0</v>
      </c>
      <c r="V6" s="16">
        <v>15</v>
      </c>
      <c r="W6" s="16">
        <v>57</v>
      </c>
      <c r="X6" s="16">
        <v>0</v>
      </c>
      <c r="Y6" s="16">
        <v>0</v>
      </c>
      <c r="Z6" s="16">
        <v>0</v>
      </c>
      <c r="AA6" s="16">
        <v>0</v>
      </c>
      <c r="AB6" s="18">
        <v>32.42</v>
      </c>
      <c r="AC6" s="21">
        <f t="shared" si="2"/>
        <v>62.03</v>
      </c>
      <c r="AD6" s="16">
        <v>0</v>
      </c>
      <c r="AE6" s="16">
        <v>0</v>
      </c>
      <c r="AF6" s="16">
        <v>0</v>
      </c>
      <c r="AG6" s="18">
        <v>0</v>
      </c>
      <c r="AH6" s="17">
        <v>21.5</v>
      </c>
      <c r="AI6" s="16">
        <v>8.53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8">
        <v>32</v>
      </c>
      <c r="AW6" s="21">
        <f t="shared" si="3"/>
        <v>33.65</v>
      </c>
      <c r="AX6" s="16">
        <v>30.65</v>
      </c>
      <c r="AY6" s="16">
        <v>0</v>
      </c>
      <c r="AZ6" s="16">
        <v>3</v>
      </c>
      <c r="BA6" s="18">
        <v>0</v>
      </c>
      <c r="BB6" s="22">
        <f t="shared" si="4"/>
        <v>465.73</v>
      </c>
    </row>
    <row r="7" spans="1:54" ht="27.75" customHeight="1">
      <c r="A7" s="19" t="s">
        <v>2</v>
      </c>
      <c r="B7" s="21">
        <f t="shared" si="0"/>
        <v>254.69000000000003</v>
      </c>
      <c r="C7" s="16">
        <v>84.53</v>
      </c>
      <c r="D7" s="16">
        <v>86.13</v>
      </c>
      <c r="E7" s="16">
        <v>29.87</v>
      </c>
      <c r="F7" s="16">
        <v>0</v>
      </c>
      <c r="G7" s="18">
        <v>38.83</v>
      </c>
      <c r="H7" s="17">
        <v>0</v>
      </c>
      <c r="I7" s="16">
        <v>14.34</v>
      </c>
      <c r="J7" s="18">
        <v>0</v>
      </c>
      <c r="K7" s="18">
        <v>0</v>
      </c>
      <c r="L7" s="18">
        <v>0.36</v>
      </c>
      <c r="M7" s="18">
        <v>0.63</v>
      </c>
      <c r="N7" s="18">
        <v>0</v>
      </c>
      <c r="O7" s="18">
        <v>0</v>
      </c>
      <c r="P7" s="20">
        <f t="shared" si="1"/>
        <v>58.36</v>
      </c>
      <c r="Q7" s="18">
        <v>5.94</v>
      </c>
      <c r="R7" s="18">
        <v>0</v>
      </c>
      <c r="S7" s="18">
        <v>5</v>
      </c>
      <c r="T7" s="18">
        <v>0</v>
      </c>
      <c r="U7" s="16">
        <v>0</v>
      </c>
      <c r="V7" s="16">
        <v>15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8">
        <v>32.42</v>
      </c>
      <c r="AC7" s="21">
        <f t="shared" si="2"/>
        <v>62.03</v>
      </c>
      <c r="AD7" s="16">
        <v>0</v>
      </c>
      <c r="AE7" s="16">
        <v>0</v>
      </c>
      <c r="AF7" s="16">
        <v>0</v>
      </c>
      <c r="AG7" s="18">
        <v>0</v>
      </c>
      <c r="AH7" s="17">
        <v>21.5</v>
      </c>
      <c r="AI7" s="16">
        <v>8.53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8">
        <v>32</v>
      </c>
      <c r="AW7" s="21">
        <f t="shared" si="3"/>
        <v>0</v>
      </c>
      <c r="AX7" s="16">
        <v>0</v>
      </c>
      <c r="AY7" s="16">
        <v>0</v>
      </c>
      <c r="AZ7" s="16">
        <v>0</v>
      </c>
      <c r="BA7" s="18">
        <v>0</v>
      </c>
      <c r="BB7" s="22">
        <f t="shared" si="4"/>
        <v>375.08000000000004</v>
      </c>
    </row>
    <row r="8" spans="1:54" ht="27.75" customHeight="1">
      <c r="A8" s="19" t="s">
        <v>45</v>
      </c>
      <c r="B8" s="21">
        <f t="shared" si="0"/>
        <v>0</v>
      </c>
      <c r="C8" s="16">
        <v>0</v>
      </c>
      <c r="D8" s="16">
        <v>0</v>
      </c>
      <c r="E8" s="16">
        <v>0</v>
      </c>
      <c r="F8" s="16">
        <v>0</v>
      </c>
      <c r="G8" s="18">
        <v>0</v>
      </c>
      <c r="H8" s="17">
        <v>0</v>
      </c>
      <c r="I8" s="16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20">
        <f t="shared" si="1"/>
        <v>57</v>
      </c>
      <c r="Q8" s="18">
        <v>0</v>
      </c>
      <c r="R8" s="18">
        <v>0</v>
      </c>
      <c r="S8" s="18">
        <v>0</v>
      </c>
      <c r="T8" s="18">
        <v>0</v>
      </c>
      <c r="U8" s="16">
        <v>0</v>
      </c>
      <c r="V8" s="16">
        <v>0</v>
      </c>
      <c r="W8" s="16">
        <v>57</v>
      </c>
      <c r="X8" s="16">
        <v>0</v>
      </c>
      <c r="Y8" s="16">
        <v>0</v>
      </c>
      <c r="Z8" s="16">
        <v>0</v>
      </c>
      <c r="AA8" s="16">
        <v>0</v>
      </c>
      <c r="AB8" s="18">
        <v>0</v>
      </c>
      <c r="AC8" s="21">
        <f t="shared" si="2"/>
        <v>0</v>
      </c>
      <c r="AD8" s="16">
        <v>0</v>
      </c>
      <c r="AE8" s="16">
        <v>0</v>
      </c>
      <c r="AF8" s="16">
        <v>0</v>
      </c>
      <c r="AG8" s="18">
        <v>0</v>
      </c>
      <c r="AH8" s="17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8">
        <v>0</v>
      </c>
      <c r="AW8" s="21">
        <f t="shared" si="3"/>
        <v>0</v>
      </c>
      <c r="AX8" s="16">
        <v>0</v>
      </c>
      <c r="AY8" s="16">
        <v>0</v>
      </c>
      <c r="AZ8" s="16">
        <v>0</v>
      </c>
      <c r="BA8" s="18">
        <v>0</v>
      </c>
      <c r="BB8" s="22">
        <f t="shared" si="4"/>
        <v>57</v>
      </c>
    </row>
    <row r="9" spans="1:54" ht="27.75" customHeight="1">
      <c r="A9" s="19" t="s">
        <v>181</v>
      </c>
      <c r="B9" s="21">
        <f t="shared" si="0"/>
        <v>0</v>
      </c>
      <c r="C9" s="16">
        <v>0</v>
      </c>
      <c r="D9" s="16">
        <v>0</v>
      </c>
      <c r="E9" s="16">
        <v>0</v>
      </c>
      <c r="F9" s="16">
        <v>0</v>
      </c>
      <c r="G9" s="18">
        <v>0</v>
      </c>
      <c r="H9" s="17">
        <v>0</v>
      </c>
      <c r="I9" s="16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20">
        <f t="shared" si="1"/>
        <v>0</v>
      </c>
      <c r="Q9" s="18">
        <v>0</v>
      </c>
      <c r="R9" s="18">
        <v>0</v>
      </c>
      <c r="S9" s="18">
        <v>0</v>
      </c>
      <c r="T9" s="18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8">
        <v>0</v>
      </c>
      <c r="AC9" s="21">
        <f t="shared" si="2"/>
        <v>0</v>
      </c>
      <c r="AD9" s="16">
        <v>0</v>
      </c>
      <c r="AE9" s="16">
        <v>0</v>
      </c>
      <c r="AF9" s="16">
        <v>0</v>
      </c>
      <c r="AG9" s="18">
        <v>0</v>
      </c>
      <c r="AH9" s="17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8">
        <v>0</v>
      </c>
      <c r="AW9" s="21">
        <f t="shared" si="3"/>
        <v>30.65</v>
      </c>
      <c r="AX9" s="16">
        <v>30.65</v>
      </c>
      <c r="AY9" s="16">
        <v>0</v>
      </c>
      <c r="AZ9" s="16">
        <v>0</v>
      </c>
      <c r="BA9" s="18">
        <v>0</v>
      </c>
      <c r="BB9" s="22">
        <f t="shared" si="4"/>
        <v>30.65</v>
      </c>
    </row>
    <row r="10" spans="1:54" ht="27.75" customHeight="1">
      <c r="A10" s="19" t="s">
        <v>282</v>
      </c>
      <c r="B10" s="21">
        <f t="shared" si="0"/>
        <v>0</v>
      </c>
      <c r="C10" s="16">
        <v>0</v>
      </c>
      <c r="D10" s="16">
        <v>0</v>
      </c>
      <c r="E10" s="16">
        <v>0</v>
      </c>
      <c r="F10" s="16">
        <v>0</v>
      </c>
      <c r="G10" s="18">
        <v>0</v>
      </c>
      <c r="H10" s="17">
        <v>0</v>
      </c>
      <c r="I10" s="16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20">
        <f t="shared" si="1"/>
        <v>0</v>
      </c>
      <c r="Q10" s="18">
        <v>0</v>
      </c>
      <c r="R10" s="18">
        <v>0</v>
      </c>
      <c r="S10" s="18">
        <v>0</v>
      </c>
      <c r="T10" s="18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8">
        <v>0</v>
      </c>
      <c r="AC10" s="21">
        <f t="shared" si="2"/>
        <v>0</v>
      </c>
      <c r="AD10" s="16">
        <v>0</v>
      </c>
      <c r="AE10" s="16">
        <v>0</v>
      </c>
      <c r="AF10" s="16">
        <v>0</v>
      </c>
      <c r="AG10" s="18">
        <v>0</v>
      </c>
      <c r="AH10" s="17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8">
        <v>0</v>
      </c>
      <c r="AW10" s="21">
        <f t="shared" si="3"/>
        <v>3</v>
      </c>
      <c r="AX10" s="16">
        <v>0</v>
      </c>
      <c r="AY10" s="16">
        <v>0</v>
      </c>
      <c r="AZ10" s="16">
        <v>3</v>
      </c>
      <c r="BA10" s="18">
        <v>0</v>
      </c>
      <c r="BB10" s="22">
        <f t="shared" si="4"/>
        <v>3</v>
      </c>
    </row>
    <row r="11" spans="1:54" ht="27.75" customHeight="1">
      <c r="A11" s="19" t="s">
        <v>390</v>
      </c>
      <c r="B11" s="21">
        <f t="shared" si="0"/>
        <v>164.92000000000002</v>
      </c>
      <c r="C11" s="16">
        <v>53.96</v>
      </c>
      <c r="D11" s="16">
        <v>54.49</v>
      </c>
      <c r="E11" s="16">
        <v>17.28</v>
      </c>
      <c r="F11" s="16">
        <v>3.85</v>
      </c>
      <c r="G11" s="18">
        <v>25.27</v>
      </c>
      <c r="H11" s="17">
        <v>0</v>
      </c>
      <c r="I11" s="16">
        <v>9.41</v>
      </c>
      <c r="J11" s="18">
        <v>0</v>
      </c>
      <c r="K11" s="18">
        <v>0</v>
      </c>
      <c r="L11" s="18">
        <v>0.25</v>
      </c>
      <c r="M11" s="18">
        <v>0.41</v>
      </c>
      <c r="N11" s="18">
        <v>0</v>
      </c>
      <c r="O11" s="18">
        <v>0</v>
      </c>
      <c r="P11" s="20">
        <f t="shared" si="1"/>
        <v>93.14999999999999</v>
      </c>
      <c r="Q11" s="18">
        <v>3.6</v>
      </c>
      <c r="R11" s="18">
        <v>0</v>
      </c>
      <c r="S11" s="18">
        <v>10</v>
      </c>
      <c r="T11" s="18">
        <v>0</v>
      </c>
      <c r="U11" s="16">
        <v>0</v>
      </c>
      <c r="V11" s="16">
        <v>13</v>
      </c>
      <c r="W11" s="16">
        <v>39</v>
      </c>
      <c r="X11" s="16">
        <v>0</v>
      </c>
      <c r="Y11" s="16">
        <v>0</v>
      </c>
      <c r="Z11" s="16">
        <v>0</v>
      </c>
      <c r="AA11" s="16">
        <v>0</v>
      </c>
      <c r="AB11" s="18">
        <v>27.55</v>
      </c>
      <c r="AC11" s="21">
        <f t="shared" si="2"/>
        <v>29.560000000000002</v>
      </c>
      <c r="AD11" s="16">
        <v>0</v>
      </c>
      <c r="AE11" s="16">
        <v>0</v>
      </c>
      <c r="AF11" s="16">
        <v>0</v>
      </c>
      <c r="AG11" s="18">
        <v>0</v>
      </c>
      <c r="AH11" s="17">
        <v>14.13</v>
      </c>
      <c r="AI11" s="16">
        <v>5.43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8">
        <v>10</v>
      </c>
      <c r="AW11" s="21">
        <f t="shared" si="3"/>
        <v>34.05</v>
      </c>
      <c r="AX11" s="16">
        <v>34.05</v>
      </c>
      <c r="AY11" s="16">
        <v>0</v>
      </c>
      <c r="AZ11" s="16">
        <v>0</v>
      </c>
      <c r="BA11" s="18">
        <v>0</v>
      </c>
      <c r="BB11" s="22">
        <f t="shared" si="4"/>
        <v>321.68</v>
      </c>
    </row>
    <row r="12" spans="1:54" ht="27.75" customHeight="1">
      <c r="A12" s="19" t="s">
        <v>122</v>
      </c>
      <c r="B12" s="21">
        <f t="shared" si="0"/>
        <v>147.33</v>
      </c>
      <c r="C12" s="16">
        <v>48.18</v>
      </c>
      <c r="D12" s="16">
        <v>50.55</v>
      </c>
      <c r="E12" s="16">
        <v>17.28</v>
      </c>
      <c r="F12" s="16">
        <v>0</v>
      </c>
      <c r="G12" s="18">
        <v>22.46</v>
      </c>
      <c r="H12" s="17">
        <v>0</v>
      </c>
      <c r="I12" s="16">
        <v>8.29</v>
      </c>
      <c r="J12" s="18">
        <v>0</v>
      </c>
      <c r="K12" s="18">
        <v>0</v>
      </c>
      <c r="L12" s="18">
        <v>0.21</v>
      </c>
      <c r="M12" s="18">
        <v>0.36</v>
      </c>
      <c r="N12" s="18">
        <v>0</v>
      </c>
      <c r="O12" s="18">
        <v>0</v>
      </c>
      <c r="P12" s="20">
        <f t="shared" si="1"/>
        <v>91.69999999999999</v>
      </c>
      <c r="Q12" s="18">
        <v>3.6</v>
      </c>
      <c r="R12" s="18">
        <v>0</v>
      </c>
      <c r="S12" s="18">
        <v>10</v>
      </c>
      <c r="T12" s="18">
        <v>0</v>
      </c>
      <c r="U12" s="16">
        <v>0</v>
      </c>
      <c r="V12" s="16">
        <v>13</v>
      </c>
      <c r="W12" s="16">
        <v>39</v>
      </c>
      <c r="X12" s="16">
        <v>0</v>
      </c>
      <c r="Y12" s="16">
        <v>0</v>
      </c>
      <c r="Z12" s="16">
        <v>0</v>
      </c>
      <c r="AA12" s="16">
        <v>0</v>
      </c>
      <c r="AB12" s="18">
        <v>26.1</v>
      </c>
      <c r="AC12" s="21">
        <f t="shared" si="2"/>
        <v>27.38</v>
      </c>
      <c r="AD12" s="16">
        <v>0</v>
      </c>
      <c r="AE12" s="16">
        <v>0</v>
      </c>
      <c r="AF12" s="16">
        <v>0</v>
      </c>
      <c r="AG12" s="18">
        <v>0</v>
      </c>
      <c r="AH12" s="17">
        <v>12.44</v>
      </c>
      <c r="AI12" s="16">
        <v>4.94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8">
        <v>10</v>
      </c>
      <c r="AW12" s="21">
        <f t="shared" si="3"/>
        <v>10</v>
      </c>
      <c r="AX12" s="16">
        <v>10</v>
      </c>
      <c r="AY12" s="16">
        <v>0</v>
      </c>
      <c r="AZ12" s="16">
        <v>0</v>
      </c>
      <c r="BA12" s="18">
        <v>0</v>
      </c>
      <c r="BB12" s="22">
        <f t="shared" si="4"/>
        <v>276.41</v>
      </c>
    </row>
    <row r="13" spans="1:54" ht="27.75" customHeight="1">
      <c r="A13" s="19" t="s">
        <v>247</v>
      </c>
      <c r="B13" s="21">
        <f t="shared" si="0"/>
        <v>0</v>
      </c>
      <c r="C13" s="16">
        <v>0</v>
      </c>
      <c r="D13" s="16">
        <v>0</v>
      </c>
      <c r="E13" s="16">
        <v>0</v>
      </c>
      <c r="F13" s="16">
        <v>0</v>
      </c>
      <c r="G13" s="18">
        <v>0</v>
      </c>
      <c r="H13" s="17">
        <v>0</v>
      </c>
      <c r="I13" s="16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20">
        <f t="shared" si="1"/>
        <v>0</v>
      </c>
      <c r="Q13" s="18">
        <v>0</v>
      </c>
      <c r="R13" s="18">
        <v>0</v>
      </c>
      <c r="S13" s="18">
        <v>0</v>
      </c>
      <c r="T13" s="18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8">
        <v>0</v>
      </c>
      <c r="AC13" s="21">
        <f t="shared" si="2"/>
        <v>0</v>
      </c>
      <c r="AD13" s="16">
        <v>0</v>
      </c>
      <c r="AE13" s="16">
        <v>0</v>
      </c>
      <c r="AF13" s="16">
        <v>0</v>
      </c>
      <c r="AG13" s="18">
        <v>0</v>
      </c>
      <c r="AH13" s="17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8">
        <v>0</v>
      </c>
      <c r="AW13" s="21">
        <f t="shared" si="3"/>
        <v>24.05</v>
      </c>
      <c r="AX13" s="16">
        <v>24.05</v>
      </c>
      <c r="AY13" s="16">
        <v>0</v>
      </c>
      <c r="AZ13" s="16">
        <v>0</v>
      </c>
      <c r="BA13" s="18">
        <v>0</v>
      </c>
      <c r="BB13" s="22">
        <f t="shared" si="4"/>
        <v>24.05</v>
      </c>
    </row>
    <row r="14" spans="1:54" ht="27.75" customHeight="1">
      <c r="A14" s="19" t="s">
        <v>70</v>
      </c>
      <c r="B14" s="21">
        <f t="shared" si="0"/>
        <v>17.59</v>
      </c>
      <c r="C14" s="16">
        <v>5.78</v>
      </c>
      <c r="D14" s="16">
        <v>3.94</v>
      </c>
      <c r="E14" s="16">
        <v>0</v>
      </c>
      <c r="F14" s="16">
        <v>3.85</v>
      </c>
      <c r="G14" s="18">
        <v>2.81</v>
      </c>
      <c r="H14" s="17">
        <v>0</v>
      </c>
      <c r="I14" s="16">
        <v>1.12</v>
      </c>
      <c r="J14" s="18">
        <v>0</v>
      </c>
      <c r="K14" s="18">
        <v>0</v>
      </c>
      <c r="L14" s="18">
        <v>0.04</v>
      </c>
      <c r="M14" s="18">
        <v>0.05</v>
      </c>
      <c r="N14" s="18">
        <v>0</v>
      </c>
      <c r="O14" s="18">
        <v>0</v>
      </c>
      <c r="P14" s="20">
        <f t="shared" si="1"/>
        <v>1.45</v>
      </c>
      <c r="Q14" s="18">
        <v>0</v>
      </c>
      <c r="R14" s="18">
        <v>0</v>
      </c>
      <c r="S14" s="18">
        <v>0</v>
      </c>
      <c r="T14" s="18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8">
        <v>1.45</v>
      </c>
      <c r="AC14" s="21">
        <f t="shared" si="2"/>
        <v>2.1799999999999997</v>
      </c>
      <c r="AD14" s="16">
        <v>0</v>
      </c>
      <c r="AE14" s="16">
        <v>0</v>
      </c>
      <c r="AF14" s="16">
        <v>0</v>
      </c>
      <c r="AG14" s="18">
        <v>0</v>
      </c>
      <c r="AH14" s="17">
        <v>1.69</v>
      </c>
      <c r="AI14" s="16">
        <v>0.49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8">
        <v>0</v>
      </c>
      <c r="AW14" s="21">
        <f t="shared" si="3"/>
        <v>0</v>
      </c>
      <c r="AX14" s="16">
        <v>0</v>
      </c>
      <c r="AY14" s="16">
        <v>0</v>
      </c>
      <c r="AZ14" s="16">
        <v>0</v>
      </c>
      <c r="BA14" s="18">
        <v>0</v>
      </c>
      <c r="BB14" s="22">
        <f t="shared" si="4"/>
        <v>21.22</v>
      </c>
    </row>
    <row r="15" spans="1:54" ht="27.75" customHeight="1">
      <c r="A15" s="19" t="s">
        <v>364</v>
      </c>
      <c r="B15" s="21">
        <f t="shared" si="0"/>
        <v>4091.85</v>
      </c>
      <c r="C15" s="16">
        <v>1232.16</v>
      </c>
      <c r="D15" s="16">
        <v>1504.11</v>
      </c>
      <c r="E15" s="16">
        <v>473.42</v>
      </c>
      <c r="F15" s="16">
        <v>11.55</v>
      </c>
      <c r="G15" s="18">
        <v>622.39</v>
      </c>
      <c r="H15" s="17">
        <v>0</v>
      </c>
      <c r="I15" s="16">
        <v>230.68</v>
      </c>
      <c r="J15" s="18">
        <v>1.74</v>
      </c>
      <c r="K15" s="18">
        <v>0</v>
      </c>
      <c r="L15" s="18">
        <v>5.8</v>
      </c>
      <c r="M15" s="18">
        <v>10</v>
      </c>
      <c r="N15" s="18">
        <v>0</v>
      </c>
      <c r="O15" s="18">
        <v>0</v>
      </c>
      <c r="P15" s="20">
        <f t="shared" si="1"/>
        <v>1319.52</v>
      </c>
      <c r="Q15" s="18">
        <v>101.34</v>
      </c>
      <c r="R15" s="18">
        <v>0</v>
      </c>
      <c r="S15" s="18">
        <v>110.3</v>
      </c>
      <c r="T15" s="18">
        <v>0</v>
      </c>
      <c r="U15" s="16">
        <v>0</v>
      </c>
      <c r="V15" s="16">
        <v>134</v>
      </c>
      <c r="W15" s="16">
        <v>8.8</v>
      </c>
      <c r="X15" s="16">
        <v>0</v>
      </c>
      <c r="Y15" s="16">
        <v>0</v>
      </c>
      <c r="Z15" s="16">
        <v>0</v>
      </c>
      <c r="AA15" s="16">
        <v>0</v>
      </c>
      <c r="AB15" s="18">
        <v>965.08</v>
      </c>
      <c r="AC15" s="21">
        <f t="shared" si="2"/>
        <v>1011.3299999999999</v>
      </c>
      <c r="AD15" s="16">
        <v>0</v>
      </c>
      <c r="AE15" s="16">
        <v>0</v>
      </c>
      <c r="AF15" s="16">
        <v>0</v>
      </c>
      <c r="AG15" s="18">
        <v>0</v>
      </c>
      <c r="AH15" s="17">
        <v>346.02</v>
      </c>
      <c r="AI15" s="16">
        <v>136.75</v>
      </c>
      <c r="AJ15" s="16">
        <v>101.4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8">
        <v>427.16</v>
      </c>
      <c r="AW15" s="21">
        <f t="shared" si="3"/>
        <v>679.62</v>
      </c>
      <c r="AX15" s="16">
        <v>659.62</v>
      </c>
      <c r="AY15" s="16">
        <v>20</v>
      </c>
      <c r="AZ15" s="16">
        <v>0</v>
      </c>
      <c r="BA15" s="18">
        <v>0</v>
      </c>
      <c r="BB15" s="22">
        <f t="shared" si="4"/>
        <v>7102.32</v>
      </c>
    </row>
    <row r="16" spans="1:54" ht="27.75" customHeight="1">
      <c r="A16" s="19" t="s">
        <v>61</v>
      </c>
      <c r="B16" s="21">
        <f t="shared" si="0"/>
        <v>3822.61</v>
      </c>
      <c r="C16" s="16">
        <v>1145.9</v>
      </c>
      <c r="D16" s="16">
        <v>1415.71</v>
      </c>
      <c r="E16" s="16">
        <v>448.28</v>
      </c>
      <c r="F16" s="16">
        <v>0</v>
      </c>
      <c r="G16" s="18">
        <v>582.76</v>
      </c>
      <c r="H16" s="17">
        <v>0</v>
      </c>
      <c r="I16" s="16">
        <v>215.18</v>
      </c>
      <c r="J16" s="18">
        <v>0</v>
      </c>
      <c r="K16" s="18">
        <v>0</v>
      </c>
      <c r="L16" s="18">
        <v>5.37</v>
      </c>
      <c r="M16" s="18">
        <v>9.41</v>
      </c>
      <c r="N16" s="18">
        <v>0</v>
      </c>
      <c r="O16" s="18">
        <v>0</v>
      </c>
      <c r="P16" s="20">
        <f t="shared" si="1"/>
        <v>630.9200000000001</v>
      </c>
      <c r="Q16" s="18">
        <v>96.42</v>
      </c>
      <c r="R16" s="18">
        <v>0</v>
      </c>
      <c r="S16" s="18">
        <v>70</v>
      </c>
      <c r="T16" s="18">
        <v>0</v>
      </c>
      <c r="U16" s="16">
        <v>0</v>
      </c>
      <c r="V16" s="16">
        <v>0</v>
      </c>
      <c r="W16" s="16">
        <v>5</v>
      </c>
      <c r="X16" s="16">
        <v>0</v>
      </c>
      <c r="Y16" s="16">
        <v>0</v>
      </c>
      <c r="Z16" s="16">
        <v>0</v>
      </c>
      <c r="AA16" s="16">
        <v>0</v>
      </c>
      <c r="AB16" s="18">
        <v>459.5</v>
      </c>
      <c r="AC16" s="21">
        <f t="shared" si="2"/>
        <v>714.2</v>
      </c>
      <c r="AD16" s="16">
        <v>0</v>
      </c>
      <c r="AE16" s="16">
        <v>0</v>
      </c>
      <c r="AF16" s="16">
        <v>0</v>
      </c>
      <c r="AG16" s="18">
        <v>0</v>
      </c>
      <c r="AH16" s="17">
        <v>322.76</v>
      </c>
      <c r="AI16" s="16">
        <v>128.08</v>
      </c>
      <c r="AJ16" s="16">
        <v>101.4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8">
        <v>161.96</v>
      </c>
      <c r="AW16" s="21">
        <f t="shared" si="3"/>
        <v>83.92</v>
      </c>
      <c r="AX16" s="16">
        <v>63.92</v>
      </c>
      <c r="AY16" s="16">
        <v>20</v>
      </c>
      <c r="AZ16" s="16">
        <v>0</v>
      </c>
      <c r="BA16" s="18">
        <v>0</v>
      </c>
      <c r="BB16" s="22">
        <f t="shared" si="4"/>
        <v>5251.650000000001</v>
      </c>
    </row>
    <row r="17" spans="1:54" ht="27.75" customHeight="1">
      <c r="A17" s="19" t="s">
        <v>127</v>
      </c>
      <c r="B17" s="21">
        <f t="shared" si="0"/>
        <v>39.93</v>
      </c>
      <c r="C17" s="16">
        <v>11.98</v>
      </c>
      <c r="D17" s="16">
        <v>14.77</v>
      </c>
      <c r="E17" s="16">
        <v>4.68</v>
      </c>
      <c r="F17" s="16">
        <v>0</v>
      </c>
      <c r="G17" s="18">
        <v>6.09</v>
      </c>
      <c r="H17" s="17">
        <v>0</v>
      </c>
      <c r="I17" s="16">
        <v>2.25</v>
      </c>
      <c r="J17" s="18">
        <v>0</v>
      </c>
      <c r="K17" s="18">
        <v>0</v>
      </c>
      <c r="L17" s="18">
        <v>0.06</v>
      </c>
      <c r="M17" s="18">
        <v>0.1</v>
      </c>
      <c r="N17" s="18">
        <v>0</v>
      </c>
      <c r="O17" s="18">
        <v>0</v>
      </c>
      <c r="P17" s="20">
        <f t="shared" si="1"/>
        <v>25.9</v>
      </c>
      <c r="Q17" s="18">
        <v>0.84</v>
      </c>
      <c r="R17" s="18">
        <v>0</v>
      </c>
      <c r="S17" s="18">
        <v>1.5</v>
      </c>
      <c r="T17" s="18">
        <v>0</v>
      </c>
      <c r="U17" s="16">
        <v>0</v>
      </c>
      <c r="V17" s="16">
        <v>0</v>
      </c>
      <c r="W17" s="16">
        <v>0.5</v>
      </c>
      <c r="X17" s="16">
        <v>0</v>
      </c>
      <c r="Y17" s="16">
        <v>0</v>
      </c>
      <c r="Z17" s="16">
        <v>0</v>
      </c>
      <c r="AA17" s="16">
        <v>0</v>
      </c>
      <c r="AB17" s="18">
        <v>23.06</v>
      </c>
      <c r="AC17" s="21">
        <f t="shared" si="2"/>
        <v>9.71</v>
      </c>
      <c r="AD17" s="16">
        <v>0</v>
      </c>
      <c r="AE17" s="16">
        <v>0</v>
      </c>
      <c r="AF17" s="16">
        <v>0</v>
      </c>
      <c r="AG17" s="18">
        <v>0</v>
      </c>
      <c r="AH17" s="17">
        <v>3.37</v>
      </c>
      <c r="AI17" s="16">
        <v>1.34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8">
        <v>5</v>
      </c>
      <c r="AW17" s="21">
        <f t="shared" si="3"/>
        <v>0</v>
      </c>
      <c r="AX17" s="16">
        <v>0</v>
      </c>
      <c r="AY17" s="16">
        <v>0</v>
      </c>
      <c r="AZ17" s="16">
        <v>0</v>
      </c>
      <c r="BA17" s="18">
        <v>0</v>
      </c>
      <c r="BB17" s="22">
        <f t="shared" si="4"/>
        <v>75.53999999999999</v>
      </c>
    </row>
    <row r="18" spans="1:54" ht="27.75" customHeight="1">
      <c r="A18" s="19" t="s">
        <v>234</v>
      </c>
      <c r="B18" s="21">
        <f t="shared" si="0"/>
        <v>229.31000000000003</v>
      </c>
      <c r="C18" s="16">
        <v>74.28</v>
      </c>
      <c r="D18" s="16">
        <v>73.63</v>
      </c>
      <c r="E18" s="16">
        <v>20.46</v>
      </c>
      <c r="F18" s="16">
        <v>11.55</v>
      </c>
      <c r="G18" s="18">
        <v>33.54</v>
      </c>
      <c r="H18" s="17">
        <v>0</v>
      </c>
      <c r="I18" s="16">
        <v>13.25</v>
      </c>
      <c r="J18" s="18">
        <v>1.74</v>
      </c>
      <c r="K18" s="18">
        <v>0</v>
      </c>
      <c r="L18" s="18">
        <v>0.37</v>
      </c>
      <c r="M18" s="18">
        <v>0.49</v>
      </c>
      <c r="N18" s="18">
        <v>0</v>
      </c>
      <c r="O18" s="18">
        <v>0</v>
      </c>
      <c r="P18" s="20">
        <f t="shared" si="1"/>
        <v>662.7</v>
      </c>
      <c r="Q18" s="18">
        <v>4.08</v>
      </c>
      <c r="R18" s="18">
        <v>0</v>
      </c>
      <c r="S18" s="18">
        <v>38.8</v>
      </c>
      <c r="T18" s="18">
        <v>0</v>
      </c>
      <c r="U18" s="16">
        <v>0</v>
      </c>
      <c r="V18" s="16">
        <v>134</v>
      </c>
      <c r="W18" s="16">
        <v>3.3</v>
      </c>
      <c r="X18" s="16">
        <v>0</v>
      </c>
      <c r="Y18" s="16">
        <v>0</v>
      </c>
      <c r="Z18" s="16">
        <v>0</v>
      </c>
      <c r="AA18" s="16">
        <v>0</v>
      </c>
      <c r="AB18" s="18">
        <v>482.52</v>
      </c>
      <c r="AC18" s="21">
        <f t="shared" si="2"/>
        <v>287.41999999999996</v>
      </c>
      <c r="AD18" s="16">
        <v>0</v>
      </c>
      <c r="AE18" s="16">
        <v>0</v>
      </c>
      <c r="AF18" s="16">
        <v>0</v>
      </c>
      <c r="AG18" s="18">
        <v>0</v>
      </c>
      <c r="AH18" s="17">
        <v>19.89</v>
      </c>
      <c r="AI18" s="16">
        <v>7.33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8">
        <v>260.2</v>
      </c>
      <c r="AW18" s="21">
        <f t="shared" si="3"/>
        <v>595.7</v>
      </c>
      <c r="AX18" s="16">
        <v>595.7</v>
      </c>
      <c r="AY18" s="16">
        <v>0</v>
      </c>
      <c r="AZ18" s="16">
        <v>0</v>
      </c>
      <c r="BA18" s="18">
        <v>0</v>
      </c>
      <c r="BB18" s="22">
        <f t="shared" si="4"/>
        <v>1775.13</v>
      </c>
    </row>
    <row r="19" spans="1:54" ht="27.75" customHeight="1">
      <c r="A19" s="19" t="s">
        <v>20</v>
      </c>
      <c r="B19" s="21">
        <f t="shared" si="0"/>
        <v>256.75</v>
      </c>
      <c r="C19" s="16">
        <v>81.84</v>
      </c>
      <c r="D19" s="16">
        <v>88.48</v>
      </c>
      <c r="E19" s="16">
        <v>27.65</v>
      </c>
      <c r="F19" s="16">
        <v>3.85</v>
      </c>
      <c r="G19" s="18">
        <v>39.31</v>
      </c>
      <c r="H19" s="17">
        <v>0</v>
      </c>
      <c r="I19" s="16">
        <v>14.61</v>
      </c>
      <c r="J19" s="18">
        <v>0</v>
      </c>
      <c r="K19" s="18">
        <v>0</v>
      </c>
      <c r="L19" s="18">
        <v>0.37</v>
      </c>
      <c r="M19" s="18">
        <v>0.64</v>
      </c>
      <c r="N19" s="18">
        <v>0</v>
      </c>
      <c r="O19" s="18">
        <v>0</v>
      </c>
      <c r="P19" s="20">
        <f t="shared" si="1"/>
        <v>48.17</v>
      </c>
      <c r="Q19" s="18">
        <v>5.1</v>
      </c>
      <c r="R19" s="18">
        <v>0</v>
      </c>
      <c r="S19" s="18">
        <v>8</v>
      </c>
      <c r="T19" s="18">
        <v>0</v>
      </c>
      <c r="U19" s="16">
        <v>0</v>
      </c>
      <c r="V19" s="16">
        <v>8.2</v>
      </c>
      <c r="W19" s="16">
        <v>1</v>
      </c>
      <c r="X19" s="16">
        <v>0</v>
      </c>
      <c r="Y19" s="16">
        <v>0</v>
      </c>
      <c r="Z19" s="16">
        <v>0</v>
      </c>
      <c r="AA19" s="16">
        <v>0</v>
      </c>
      <c r="AB19" s="18">
        <v>25.87</v>
      </c>
      <c r="AC19" s="21">
        <f t="shared" si="2"/>
        <v>49.019999999999996</v>
      </c>
      <c r="AD19" s="16">
        <v>0</v>
      </c>
      <c r="AE19" s="16">
        <v>0</v>
      </c>
      <c r="AF19" s="16">
        <v>0</v>
      </c>
      <c r="AG19" s="18">
        <v>0</v>
      </c>
      <c r="AH19" s="17">
        <v>21.92</v>
      </c>
      <c r="AI19" s="16">
        <v>8.52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8">
        <v>18.58</v>
      </c>
      <c r="AW19" s="21">
        <f t="shared" si="3"/>
        <v>12.65</v>
      </c>
      <c r="AX19" s="16">
        <v>12.65</v>
      </c>
      <c r="AY19" s="16">
        <v>0</v>
      </c>
      <c r="AZ19" s="16">
        <v>0</v>
      </c>
      <c r="BA19" s="18">
        <v>0</v>
      </c>
      <c r="BB19" s="22">
        <f t="shared" si="4"/>
        <v>366.59</v>
      </c>
    </row>
    <row r="20" spans="1:54" ht="27.75" customHeight="1">
      <c r="A20" s="19" t="s">
        <v>102</v>
      </c>
      <c r="B20" s="21">
        <f t="shared" si="0"/>
        <v>235.78000000000006</v>
      </c>
      <c r="C20" s="16">
        <v>74</v>
      </c>
      <c r="D20" s="16">
        <v>84</v>
      </c>
      <c r="E20" s="16">
        <v>27.65</v>
      </c>
      <c r="F20" s="16">
        <v>0</v>
      </c>
      <c r="G20" s="18">
        <v>35.95</v>
      </c>
      <c r="H20" s="17">
        <v>0</v>
      </c>
      <c r="I20" s="16">
        <v>13.27</v>
      </c>
      <c r="J20" s="18">
        <v>0</v>
      </c>
      <c r="K20" s="18">
        <v>0</v>
      </c>
      <c r="L20" s="18">
        <v>0.33</v>
      </c>
      <c r="M20" s="18">
        <v>0.58</v>
      </c>
      <c r="N20" s="18">
        <v>0</v>
      </c>
      <c r="O20" s="18">
        <v>0</v>
      </c>
      <c r="P20" s="20">
        <f t="shared" si="1"/>
        <v>39.93</v>
      </c>
      <c r="Q20" s="18">
        <v>5.1</v>
      </c>
      <c r="R20" s="18">
        <v>0</v>
      </c>
      <c r="S20" s="18">
        <v>8</v>
      </c>
      <c r="T20" s="18">
        <v>0</v>
      </c>
      <c r="U20" s="16">
        <v>0</v>
      </c>
      <c r="V20" s="16">
        <v>7</v>
      </c>
      <c r="W20" s="16">
        <v>1</v>
      </c>
      <c r="X20" s="16">
        <v>0</v>
      </c>
      <c r="Y20" s="16">
        <v>0</v>
      </c>
      <c r="Z20" s="16">
        <v>0</v>
      </c>
      <c r="AA20" s="16">
        <v>0</v>
      </c>
      <c r="AB20" s="18">
        <v>18.83</v>
      </c>
      <c r="AC20" s="21">
        <f t="shared" si="2"/>
        <v>46.39</v>
      </c>
      <c r="AD20" s="16">
        <v>0</v>
      </c>
      <c r="AE20" s="16">
        <v>0</v>
      </c>
      <c r="AF20" s="16">
        <v>0</v>
      </c>
      <c r="AG20" s="18">
        <v>0</v>
      </c>
      <c r="AH20" s="17">
        <v>19.91</v>
      </c>
      <c r="AI20" s="16">
        <v>7.9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8">
        <v>18.58</v>
      </c>
      <c r="AW20" s="21">
        <f t="shared" si="3"/>
        <v>0</v>
      </c>
      <c r="AX20" s="16">
        <v>0</v>
      </c>
      <c r="AY20" s="16">
        <v>0</v>
      </c>
      <c r="AZ20" s="16">
        <v>0</v>
      </c>
      <c r="BA20" s="18">
        <v>0</v>
      </c>
      <c r="BB20" s="22">
        <f t="shared" si="4"/>
        <v>322.1</v>
      </c>
    </row>
    <row r="21" spans="1:54" ht="27.75" customHeight="1">
      <c r="A21" s="19" t="s">
        <v>341</v>
      </c>
      <c r="B21" s="21">
        <f t="shared" si="0"/>
        <v>0</v>
      </c>
      <c r="C21" s="16">
        <v>0</v>
      </c>
      <c r="D21" s="16">
        <v>0</v>
      </c>
      <c r="E21" s="16">
        <v>0</v>
      </c>
      <c r="F21" s="16">
        <v>0</v>
      </c>
      <c r="G21" s="18">
        <v>0</v>
      </c>
      <c r="H21" s="17">
        <v>0</v>
      </c>
      <c r="I21" s="16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20">
        <f t="shared" si="1"/>
        <v>5</v>
      </c>
      <c r="Q21" s="18">
        <v>0</v>
      </c>
      <c r="R21" s="18">
        <v>0</v>
      </c>
      <c r="S21" s="18">
        <v>0</v>
      </c>
      <c r="T21" s="18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8">
        <v>5</v>
      </c>
      <c r="AC21" s="21">
        <f t="shared" si="2"/>
        <v>0</v>
      </c>
      <c r="AD21" s="16">
        <v>0</v>
      </c>
      <c r="AE21" s="16">
        <v>0</v>
      </c>
      <c r="AF21" s="16">
        <v>0</v>
      </c>
      <c r="AG21" s="18">
        <v>0</v>
      </c>
      <c r="AH21" s="17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8">
        <v>0</v>
      </c>
      <c r="AW21" s="21">
        <f t="shared" si="3"/>
        <v>8</v>
      </c>
      <c r="AX21" s="16">
        <v>8</v>
      </c>
      <c r="AY21" s="16">
        <v>0</v>
      </c>
      <c r="AZ21" s="16">
        <v>0</v>
      </c>
      <c r="BA21" s="18">
        <v>0</v>
      </c>
      <c r="BB21" s="22">
        <f t="shared" si="4"/>
        <v>13</v>
      </c>
    </row>
    <row r="22" spans="1:54" ht="27.75" customHeight="1">
      <c r="A22" s="19" t="s">
        <v>9</v>
      </c>
      <c r="B22" s="21">
        <f t="shared" si="0"/>
        <v>0</v>
      </c>
      <c r="C22" s="16">
        <v>0</v>
      </c>
      <c r="D22" s="16">
        <v>0</v>
      </c>
      <c r="E22" s="16">
        <v>0</v>
      </c>
      <c r="F22" s="16">
        <v>0</v>
      </c>
      <c r="G22" s="18">
        <v>0</v>
      </c>
      <c r="H22" s="17">
        <v>0</v>
      </c>
      <c r="I22" s="16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20">
        <f t="shared" si="1"/>
        <v>0.6</v>
      </c>
      <c r="Q22" s="18">
        <v>0</v>
      </c>
      <c r="R22" s="18">
        <v>0</v>
      </c>
      <c r="S22" s="18">
        <v>0</v>
      </c>
      <c r="T22" s="18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8">
        <v>0.6</v>
      </c>
      <c r="AC22" s="21">
        <f t="shared" si="2"/>
        <v>0</v>
      </c>
      <c r="AD22" s="16">
        <v>0</v>
      </c>
      <c r="AE22" s="16">
        <v>0</v>
      </c>
      <c r="AF22" s="16">
        <v>0</v>
      </c>
      <c r="AG22" s="18">
        <v>0</v>
      </c>
      <c r="AH22" s="17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8">
        <v>0</v>
      </c>
      <c r="AW22" s="21">
        <f t="shared" si="3"/>
        <v>2.25</v>
      </c>
      <c r="AX22" s="16">
        <v>2.25</v>
      </c>
      <c r="AY22" s="16">
        <v>0</v>
      </c>
      <c r="AZ22" s="16">
        <v>0</v>
      </c>
      <c r="BA22" s="18">
        <v>0</v>
      </c>
      <c r="BB22" s="22">
        <f t="shared" si="4"/>
        <v>2.85</v>
      </c>
    </row>
    <row r="23" spans="1:54" ht="27.75" customHeight="1">
      <c r="A23" s="19" t="s">
        <v>196</v>
      </c>
      <c r="B23" s="21">
        <f t="shared" si="0"/>
        <v>20.97</v>
      </c>
      <c r="C23" s="16">
        <v>7.84</v>
      </c>
      <c r="D23" s="16">
        <v>4.48</v>
      </c>
      <c r="E23" s="16">
        <v>0</v>
      </c>
      <c r="F23" s="16">
        <v>3.85</v>
      </c>
      <c r="G23" s="18">
        <v>3.36</v>
      </c>
      <c r="H23" s="17">
        <v>0</v>
      </c>
      <c r="I23" s="16">
        <v>1.34</v>
      </c>
      <c r="J23" s="18">
        <v>0</v>
      </c>
      <c r="K23" s="18">
        <v>0</v>
      </c>
      <c r="L23" s="18">
        <v>0.04</v>
      </c>
      <c r="M23" s="18">
        <v>0.06</v>
      </c>
      <c r="N23" s="18">
        <v>0</v>
      </c>
      <c r="O23" s="18">
        <v>0</v>
      </c>
      <c r="P23" s="20">
        <f t="shared" si="1"/>
        <v>2.6399999999999997</v>
      </c>
      <c r="Q23" s="18">
        <v>0</v>
      </c>
      <c r="R23" s="18">
        <v>0</v>
      </c>
      <c r="S23" s="18">
        <v>0</v>
      </c>
      <c r="T23" s="18">
        <v>0</v>
      </c>
      <c r="U23" s="16">
        <v>0</v>
      </c>
      <c r="V23" s="16">
        <v>1.2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8">
        <v>1.44</v>
      </c>
      <c r="AC23" s="21">
        <f t="shared" si="2"/>
        <v>2.63</v>
      </c>
      <c r="AD23" s="16">
        <v>0</v>
      </c>
      <c r="AE23" s="16">
        <v>0</v>
      </c>
      <c r="AF23" s="16">
        <v>0</v>
      </c>
      <c r="AG23" s="18">
        <v>0</v>
      </c>
      <c r="AH23" s="17">
        <v>2.01</v>
      </c>
      <c r="AI23" s="16">
        <v>0.62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8">
        <v>0</v>
      </c>
      <c r="AW23" s="21">
        <f t="shared" si="3"/>
        <v>2.4</v>
      </c>
      <c r="AX23" s="16">
        <v>2.4</v>
      </c>
      <c r="AY23" s="16">
        <v>0</v>
      </c>
      <c r="AZ23" s="16">
        <v>0</v>
      </c>
      <c r="BA23" s="18">
        <v>0</v>
      </c>
      <c r="BB23" s="22">
        <f t="shared" si="4"/>
        <v>28.639999999999997</v>
      </c>
    </row>
    <row r="24" spans="1:54" ht="27.75" customHeight="1">
      <c r="A24" s="19" t="s">
        <v>55</v>
      </c>
      <c r="B24" s="21">
        <f t="shared" si="0"/>
        <v>183.91999999999996</v>
      </c>
      <c r="C24" s="16">
        <v>54.85</v>
      </c>
      <c r="D24" s="16">
        <v>68.4</v>
      </c>
      <c r="E24" s="16">
        <v>21.57</v>
      </c>
      <c r="F24" s="16">
        <v>0</v>
      </c>
      <c r="G24" s="18">
        <v>28.04</v>
      </c>
      <c r="H24" s="17">
        <v>0</v>
      </c>
      <c r="I24" s="16">
        <v>10.35</v>
      </c>
      <c r="J24" s="18">
        <v>0</v>
      </c>
      <c r="K24" s="18">
        <v>0</v>
      </c>
      <c r="L24" s="18">
        <v>0.26</v>
      </c>
      <c r="M24" s="18">
        <v>0.45</v>
      </c>
      <c r="N24" s="18">
        <v>0</v>
      </c>
      <c r="O24" s="18">
        <v>0</v>
      </c>
      <c r="P24" s="20">
        <f t="shared" si="1"/>
        <v>30.14</v>
      </c>
      <c r="Q24" s="18">
        <v>4.26</v>
      </c>
      <c r="R24" s="18">
        <v>0</v>
      </c>
      <c r="S24" s="18">
        <v>2.1</v>
      </c>
      <c r="T24" s="18">
        <v>0</v>
      </c>
      <c r="U24" s="16">
        <v>0</v>
      </c>
      <c r="V24" s="16">
        <v>4.5</v>
      </c>
      <c r="W24" s="16">
        <v>2.5</v>
      </c>
      <c r="X24" s="16">
        <v>0</v>
      </c>
      <c r="Y24" s="16">
        <v>0</v>
      </c>
      <c r="Z24" s="16">
        <v>0</v>
      </c>
      <c r="AA24" s="16">
        <v>0</v>
      </c>
      <c r="AB24" s="18">
        <v>16.78</v>
      </c>
      <c r="AC24" s="21">
        <f t="shared" si="2"/>
        <v>79.25</v>
      </c>
      <c r="AD24" s="16">
        <v>0</v>
      </c>
      <c r="AE24" s="16">
        <v>0</v>
      </c>
      <c r="AF24" s="16">
        <v>0</v>
      </c>
      <c r="AG24" s="18">
        <v>0</v>
      </c>
      <c r="AH24" s="17">
        <v>15.53</v>
      </c>
      <c r="AI24" s="16">
        <v>6.16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8">
        <v>57.56</v>
      </c>
      <c r="AW24" s="21">
        <f t="shared" si="3"/>
        <v>179.65</v>
      </c>
      <c r="AX24" s="16">
        <v>179.65</v>
      </c>
      <c r="AY24" s="16">
        <v>0</v>
      </c>
      <c r="AZ24" s="16">
        <v>0</v>
      </c>
      <c r="BA24" s="18">
        <v>0</v>
      </c>
      <c r="BB24" s="22">
        <f t="shared" si="4"/>
        <v>472.9599999999999</v>
      </c>
    </row>
    <row r="25" spans="1:54" ht="27.75" customHeight="1">
      <c r="A25" s="19" t="s">
        <v>339</v>
      </c>
      <c r="B25" s="21">
        <f t="shared" si="0"/>
        <v>183.91999999999996</v>
      </c>
      <c r="C25" s="16">
        <v>54.85</v>
      </c>
      <c r="D25" s="16">
        <v>68.4</v>
      </c>
      <c r="E25" s="16">
        <v>21.57</v>
      </c>
      <c r="F25" s="16">
        <v>0</v>
      </c>
      <c r="G25" s="18">
        <v>28.04</v>
      </c>
      <c r="H25" s="17">
        <v>0</v>
      </c>
      <c r="I25" s="16">
        <v>10.35</v>
      </c>
      <c r="J25" s="18">
        <v>0</v>
      </c>
      <c r="K25" s="18">
        <v>0</v>
      </c>
      <c r="L25" s="18">
        <v>0.26</v>
      </c>
      <c r="M25" s="18">
        <v>0.45</v>
      </c>
      <c r="N25" s="18">
        <v>0</v>
      </c>
      <c r="O25" s="18">
        <v>0</v>
      </c>
      <c r="P25" s="20">
        <f t="shared" si="1"/>
        <v>30.14</v>
      </c>
      <c r="Q25" s="18">
        <v>4.26</v>
      </c>
      <c r="R25" s="18">
        <v>0</v>
      </c>
      <c r="S25" s="18">
        <v>2.1</v>
      </c>
      <c r="T25" s="18">
        <v>0</v>
      </c>
      <c r="U25" s="16">
        <v>0</v>
      </c>
      <c r="V25" s="16">
        <v>4.5</v>
      </c>
      <c r="W25" s="16">
        <v>2.5</v>
      </c>
      <c r="X25" s="16">
        <v>0</v>
      </c>
      <c r="Y25" s="16">
        <v>0</v>
      </c>
      <c r="Z25" s="16">
        <v>0</v>
      </c>
      <c r="AA25" s="16">
        <v>0</v>
      </c>
      <c r="AB25" s="18">
        <v>16.78</v>
      </c>
      <c r="AC25" s="21">
        <f t="shared" si="2"/>
        <v>45.39</v>
      </c>
      <c r="AD25" s="16">
        <v>0</v>
      </c>
      <c r="AE25" s="16">
        <v>0</v>
      </c>
      <c r="AF25" s="16">
        <v>0</v>
      </c>
      <c r="AG25" s="18">
        <v>0</v>
      </c>
      <c r="AH25" s="17">
        <v>15.53</v>
      </c>
      <c r="AI25" s="16">
        <v>6.16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8">
        <v>23.7</v>
      </c>
      <c r="AW25" s="21">
        <f t="shared" si="3"/>
        <v>0</v>
      </c>
      <c r="AX25" s="16">
        <v>0</v>
      </c>
      <c r="AY25" s="16">
        <v>0</v>
      </c>
      <c r="AZ25" s="16">
        <v>0</v>
      </c>
      <c r="BA25" s="18">
        <v>0</v>
      </c>
      <c r="BB25" s="22">
        <f t="shared" si="4"/>
        <v>259.44999999999993</v>
      </c>
    </row>
    <row r="26" spans="1:54" ht="27.75" customHeight="1">
      <c r="A26" s="19" t="s">
        <v>246</v>
      </c>
      <c r="B26" s="21">
        <f t="shared" si="0"/>
        <v>0</v>
      </c>
      <c r="C26" s="16">
        <v>0</v>
      </c>
      <c r="D26" s="16">
        <v>0</v>
      </c>
      <c r="E26" s="16">
        <v>0</v>
      </c>
      <c r="F26" s="16">
        <v>0</v>
      </c>
      <c r="G26" s="18">
        <v>0</v>
      </c>
      <c r="H26" s="17">
        <v>0</v>
      </c>
      <c r="I26" s="16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20">
        <f t="shared" si="1"/>
        <v>0</v>
      </c>
      <c r="Q26" s="18">
        <v>0</v>
      </c>
      <c r="R26" s="18">
        <v>0</v>
      </c>
      <c r="S26" s="18">
        <v>0</v>
      </c>
      <c r="T26" s="18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8">
        <v>0</v>
      </c>
      <c r="AC26" s="21">
        <f t="shared" si="2"/>
        <v>0</v>
      </c>
      <c r="AD26" s="16">
        <v>0</v>
      </c>
      <c r="AE26" s="16">
        <v>0</v>
      </c>
      <c r="AF26" s="16">
        <v>0</v>
      </c>
      <c r="AG26" s="18">
        <v>0</v>
      </c>
      <c r="AH26" s="17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8">
        <v>0</v>
      </c>
      <c r="AW26" s="21">
        <f t="shared" si="3"/>
        <v>75.65</v>
      </c>
      <c r="AX26" s="16">
        <v>75.65</v>
      </c>
      <c r="AY26" s="16">
        <v>0</v>
      </c>
      <c r="AZ26" s="16">
        <v>0</v>
      </c>
      <c r="BA26" s="18">
        <v>0</v>
      </c>
      <c r="BB26" s="22">
        <f t="shared" si="4"/>
        <v>75.65</v>
      </c>
    </row>
    <row r="27" spans="1:54" ht="27.75" customHeight="1">
      <c r="A27" s="19" t="s">
        <v>213</v>
      </c>
      <c r="B27" s="21">
        <f t="shared" si="0"/>
        <v>0</v>
      </c>
      <c r="C27" s="16">
        <v>0</v>
      </c>
      <c r="D27" s="16">
        <v>0</v>
      </c>
      <c r="E27" s="16">
        <v>0</v>
      </c>
      <c r="F27" s="16">
        <v>0</v>
      </c>
      <c r="G27" s="18">
        <v>0</v>
      </c>
      <c r="H27" s="17">
        <v>0</v>
      </c>
      <c r="I27" s="16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20">
        <f t="shared" si="1"/>
        <v>0</v>
      </c>
      <c r="Q27" s="18">
        <v>0</v>
      </c>
      <c r="R27" s="18">
        <v>0</v>
      </c>
      <c r="S27" s="18">
        <v>0</v>
      </c>
      <c r="T27" s="18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8">
        <v>0</v>
      </c>
      <c r="AC27" s="21">
        <f t="shared" si="2"/>
        <v>18.54</v>
      </c>
      <c r="AD27" s="16">
        <v>0</v>
      </c>
      <c r="AE27" s="16">
        <v>0</v>
      </c>
      <c r="AF27" s="16">
        <v>0</v>
      </c>
      <c r="AG27" s="18">
        <v>0</v>
      </c>
      <c r="AH27" s="17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8">
        <v>18.54</v>
      </c>
      <c r="AW27" s="21">
        <f t="shared" si="3"/>
        <v>0</v>
      </c>
      <c r="AX27" s="16">
        <v>0</v>
      </c>
      <c r="AY27" s="16">
        <v>0</v>
      </c>
      <c r="AZ27" s="16">
        <v>0</v>
      </c>
      <c r="BA27" s="18">
        <v>0</v>
      </c>
      <c r="BB27" s="22">
        <f t="shared" si="4"/>
        <v>18.54</v>
      </c>
    </row>
    <row r="28" spans="1:54" ht="27.75" customHeight="1">
      <c r="A28" s="19" t="s">
        <v>368</v>
      </c>
      <c r="B28" s="21">
        <f t="shared" si="0"/>
        <v>0</v>
      </c>
      <c r="C28" s="16">
        <v>0</v>
      </c>
      <c r="D28" s="16">
        <v>0</v>
      </c>
      <c r="E28" s="16">
        <v>0</v>
      </c>
      <c r="F28" s="16">
        <v>0</v>
      </c>
      <c r="G28" s="18">
        <v>0</v>
      </c>
      <c r="H28" s="17">
        <v>0</v>
      </c>
      <c r="I28" s="16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0">
        <f t="shared" si="1"/>
        <v>0</v>
      </c>
      <c r="Q28" s="18">
        <v>0</v>
      </c>
      <c r="R28" s="18">
        <v>0</v>
      </c>
      <c r="S28" s="18">
        <v>0</v>
      </c>
      <c r="T28" s="18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8">
        <v>0</v>
      </c>
      <c r="AC28" s="21">
        <f t="shared" si="2"/>
        <v>0</v>
      </c>
      <c r="AD28" s="16">
        <v>0</v>
      </c>
      <c r="AE28" s="16">
        <v>0</v>
      </c>
      <c r="AF28" s="16">
        <v>0</v>
      </c>
      <c r="AG28" s="18">
        <v>0</v>
      </c>
      <c r="AH28" s="17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8">
        <v>0</v>
      </c>
      <c r="AW28" s="21">
        <f t="shared" si="3"/>
        <v>104</v>
      </c>
      <c r="AX28" s="16">
        <v>104</v>
      </c>
      <c r="AY28" s="16">
        <v>0</v>
      </c>
      <c r="AZ28" s="16">
        <v>0</v>
      </c>
      <c r="BA28" s="18">
        <v>0</v>
      </c>
      <c r="BB28" s="22">
        <f t="shared" si="4"/>
        <v>104</v>
      </c>
    </row>
    <row r="29" spans="1:54" ht="27.75" customHeight="1">
      <c r="A29" s="19" t="s">
        <v>141</v>
      </c>
      <c r="B29" s="21">
        <f t="shared" si="0"/>
        <v>0</v>
      </c>
      <c r="C29" s="16">
        <v>0</v>
      </c>
      <c r="D29" s="16">
        <v>0</v>
      </c>
      <c r="E29" s="16">
        <v>0</v>
      </c>
      <c r="F29" s="16">
        <v>0</v>
      </c>
      <c r="G29" s="18">
        <v>0</v>
      </c>
      <c r="H29" s="17">
        <v>0</v>
      </c>
      <c r="I29" s="16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20">
        <f t="shared" si="1"/>
        <v>0</v>
      </c>
      <c r="Q29" s="18">
        <v>0</v>
      </c>
      <c r="R29" s="18">
        <v>0</v>
      </c>
      <c r="S29" s="18">
        <v>0</v>
      </c>
      <c r="T29" s="18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8">
        <v>0</v>
      </c>
      <c r="AC29" s="21">
        <f t="shared" si="2"/>
        <v>15.32</v>
      </c>
      <c r="AD29" s="16">
        <v>0</v>
      </c>
      <c r="AE29" s="16">
        <v>0</v>
      </c>
      <c r="AF29" s="16">
        <v>0</v>
      </c>
      <c r="AG29" s="18">
        <v>0</v>
      </c>
      <c r="AH29" s="17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8">
        <v>15.32</v>
      </c>
      <c r="AW29" s="21">
        <f t="shared" si="3"/>
        <v>0</v>
      </c>
      <c r="AX29" s="16">
        <v>0</v>
      </c>
      <c r="AY29" s="16">
        <v>0</v>
      </c>
      <c r="AZ29" s="16">
        <v>0</v>
      </c>
      <c r="BA29" s="18">
        <v>0</v>
      </c>
      <c r="BB29" s="22">
        <f t="shared" si="4"/>
        <v>15.32</v>
      </c>
    </row>
    <row r="30" spans="1:54" ht="27.75" customHeight="1">
      <c r="A30" s="19" t="s">
        <v>200</v>
      </c>
      <c r="B30" s="21">
        <f t="shared" si="0"/>
        <v>492.88000000000005</v>
      </c>
      <c r="C30" s="16">
        <v>172.58</v>
      </c>
      <c r="D30" s="16">
        <v>140.67</v>
      </c>
      <c r="E30" s="16">
        <v>31.36</v>
      </c>
      <c r="F30" s="16">
        <v>39.77</v>
      </c>
      <c r="G30" s="18">
        <v>76.87</v>
      </c>
      <c r="H30" s="17">
        <v>0</v>
      </c>
      <c r="I30" s="16">
        <v>29.49</v>
      </c>
      <c r="J30" s="18">
        <v>0</v>
      </c>
      <c r="K30" s="18">
        <v>0</v>
      </c>
      <c r="L30" s="18">
        <v>0.85</v>
      </c>
      <c r="M30" s="18">
        <v>1.29</v>
      </c>
      <c r="N30" s="18">
        <v>0</v>
      </c>
      <c r="O30" s="18">
        <v>0</v>
      </c>
      <c r="P30" s="20">
        <f t="shared" si="1"/>
        <v>212.13</v>
      </c>
      <c r="Q30" s="18">
        <v>5.64</v>
      </c>
      <c r="R30" s="18">
        <v>0</v>
      </c>
      <c r="S30" s="18">
        <v>14.5</v>
      </c>
      <c r="T30" s="18">
        <v>0</v>
      </c>
      <c r="U30" s="16">
        <v>0</v>
      </c>
      <c r="V30" s="16">
        <v>5</v>
      </c>
      <c r="W30" s="16">
        <v>14</v>
      </c>
      <c r="X30" s="16">
        <v>0</v>
      </c>
      <c r="Y30" s="16">
        <v>0</v>
      </c>
      <c r="Z30" s="16">
        <v>0</v>
      </c>
      <c r="AA30" s="16">
        <v>0</v>
      </c>
      <c r="AB30" s="18">
        <v>172.99</v>
      </c>
      <c r="AC30" s="21">
        <f t="shared" si="2"/>
        <v>127.31</v>
      </c>
      <c r="AD30" s="16">
        <v>0</v>
      </c>
      <c r="AE30" s="16">
        <v>0</v>
      </c>
      <c r="AF30" s="16">
        <v>0</v>
      </c>
      <c r="AG30" s="18">
        <v>0</v>
      </c>
      <c r="AH30" s="17">
        <v>44.25</v>
      </c>
      <c r="AI30" s="16">
        <v>15.66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8">
        <v>67.4</v>
      </c>
      <c r="AW30" s="21">
        <f t="shared" si="3"/>
        <v>15</v>
      </c>
      <c r="AX30" s="16">
        <v>15</v>
      </c>
      <c r="AY30" s="16">
        <v>0</v>
      </c>
      <c r="AZ30" s="16">
        <v>0</v>
      </c>
      <c r="BA30" s="18">
        <v>0</v>
      </c>
      <c r="BB30" s="22">
        <f t="shared" si="4"/>
        <v>847.3199999999999</v>
      </c>
    </row>
    <row r="31" spans="1:54" ht="27.75" customHeight="1">
      <c r="A31" s="19" t="s">
        <v>252</v>
      </c>
      <c r="B31" s="21">
        <f t="shared" si="0"/>
        <v>267.51</v>
      </c>
      <c r="C31" s="16">
        <v>85.2</v>
      </c>
      <c r="D31" s="16">
        <v>94.07</v>
      </c>
      <c r="E31" s="16">
        <v>31.36</v>
      </c>
      <c r="F31" s="16">
        <v>0</v>
      </c>
      <c r="G31" s="18">
        <v>40.78</v>
      </c>
      <c r="H31" s="17">
        <v>0</v>
      </c>
      <c r="I31" s="16">
        <v>15.06</v>
      </c>
      <c r="J31" s="18">
        <v>0</v>
      </c>
      <c r="K31" s="18">
        <v>0</v>
      </c>
      <c r="L31" s="18">
        <v>0.38</v>
      </c>
      <c r="M31" s="18">
        <v>0.66</v>
      </c>
      <c r="N31" s="18">
        <v>0</v>
      </c>
      <c r="O31" s="18">
        <v>0</v>
      </c>
      <c r="P31" s="20">
        <f t="shared" si="1"/>
        <v>61.92</v>
      </c>
      <c r="Q31" s="18">
        <v>5.64</v>
      </c>
      <c r="R31" s="18">
        <v>0</v>
      </c>
      <c r="S31" s="18">
        <v>10</v>
      </c>
      <c r="T31" s="18">
        <v>0</v>
      </c>
      <c r="U31" s="16">
        <v>0</v>
      </c>
      <c r="V31" s="16">
        <v>5</v>
      </c>
      <c r="W31" s="16">
        <v>10</v>
      </c>
      <c r="X31" s="16">
        <v>0</v>
      </c>
      <c r="Y31" s="16">
        <v>0</v>
      </c>
      <c r="Z31" s="16">
        <v>0</v>
      </c>
      <c r="AA31" s="16">
        <v>0</v>
      </c>
      <c r="AB31" s="18">
        <v>31.28</v>
      </c>
      <c r="AC31" s="21">
        <f t="shared" si="2"/>
        <v>81.05</v>
      </c>
      <c r="AD31" s="16">
        <v>0</v>
      </c>
      <c r="AE31" s="16">
        <v>0</v>
      </c>
      <c r="AF31" s="16">
        <v>0</v>
      </c>
      <c r="AG31" s="18">
        <v>0</v>
      </c>
      <c r="AH31" s="17">
        <v>22.59</v>
      </c>
      <c r="AI31" s="16">
        <v>8.96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8">
        <v>49.5</v>
      </c>
      <c r="AW31" s="21">
        <f t="shared" si="3"/>
        <v>0</v>
      </c>
      <c r="AX31" s="16">
        <v>0</v>
      </c>
      <c r="AY31" s="16">
        <v>0</v>
      </c>
      <c r="AZ31" s="16">
        <v>0</v>
      </c>
      <c r="BA31" s="18">
        <v>0</v>
      </c>
      <c r="BB31" s="22">
        <f t="shared" si="4"/>
        <v>410.48</v>
      </c>
    </row>
    <row r="32" spans="1:54" ht="27.75" customHeight="1">
      <c r="A32" s="19" t="s">
        <v>109</v>
      </c>
      <c r="B32" s="21">
        <f t="shared" si="0"/>
        <v>0</v>
      </c>
      <c r="C32" s="16">
        <v>0</v>
      </c>
      <c r="D32" s="16">
        <v>0</v>
      </c>
      <c r="E32" s="16">
        <v>0</v>
      </c>
      <c r="F32" s="16">
        <v>0</v>
      </c>
      <c r="G32" s="18">
        <v>0</v>
      </c>
      <c r="H32" s="17">
        <v>0</v>
      </c>
      <c r="I32" s="16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20">
        <f t="shared" si="1"/>
        <v>35.2</v>
      </c>
      <c r="Q32" s="18">
        <v>0</v>
      </c>
      <c r="R32" s="18">
        <v>0</v>
      </c>
      <c r="S32" s="18">
        <v>0</v>
      </c>
      <c r="T32" s="18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8">
        <v>35.2</v>
      </c>
      <c r="AC32" s="21">
        <f t="shared" si="2"/>
        <v>0</v>
      </c>
      <c r="AD32" s="16">
        <v>0</v>
      </c>
      <c r="AE32" s="16">
        <v>0</v>
      </c>
      <c r="AF32" s="16">
        <v>0</v>
      </c>
      <c r="AG32" s="18">
        <v>0</v>
      </c>
      <c r="AH32" s="17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8">
        <v>0</v>
      </c>
      <c r="AW32" s="21">
        <f t="shared" si="3"/>
        <v>15</v>
      </c>
      <c r="AX32" s="16">
        <v>15</v>
      </c>
      <c r="AY32" s="16">
        <v>0</v>
      </c>
      <c r="AZ32" s="16">
        <v>0</v>
      </c>
      <c r="BA32" s="18">
        <v>0</v>
      </c>
      <c r="BB32" s="22">
        <f t="shared" si="4"/>
        <v>50.2</v>
      </c>
    </row>
    <row r="33" spans="1:54" ht="27.75" customHeight="1">
      <c r="A33" s="19" t="s">
        <v>311</v>
      </c>
      <c r="B33" s="21">
        <f t="shared" si="0"/>
        <v>103.53</v>
      </c>
      <c r="C33" s="16">
        <v>41.77</v>
      </c>
      <c r="D33" s="16">
        <v>20.08</v>
      </c>
      <c r="E33" s="16">
        <v>0</v>
      </c>
      <c r="F33" s="16">
        <v>17.96</v>
      </c>
      <c r="G33" s="18">
        <v>16.58</v>
      </c>
      <c r="H33" s="17">
        <v>0</v>
      </c>
      <c r="I33" s="16">
        <v>6.63</v>
      </c>
      <c r="J33" s="18">
        <v>0</v>
      </c>
      <c r="K33" s="18">
        <v>0</v>
      </c>
      <c r="L33" s="18">
        <v>0.22</v>
      </c>
      <c r="M33" s="18">
        <v>0.29</v>
      </c>
      <c r="N33" s="18">
        <v>0</v>
      </c>
      <c r="O33" s="18">
        <v>0</v>
      </c>
      <c r="P33" s="20">
        <f t="shared" si="1"/>
        <v>32.66</v>
      </c>
      <c r="Q33" s="18">
        <v>0</v>
      </c>
      <c r="R33" s="18">
        <v>0</v>
      </c>
      <c r="S33" s="18">
        <v>0</v>
      </c>
      <c r="T33" s="18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8">
        <v>32.66</v>
      </c>
      <c r="AC33" s="21">
        <f t="shared" si="2"/>
        <v>13.04</v>
      </c>
      <c r="AD33" s="16">
        <v>0</v>
      </c>
      <c r="AE33" s="16">
        <v>0</v>
      </c>
      <c r="AF33" s="16">
        <v>0</v>
      </c>
      <c r="AG33" s="18">
        <v>0</v>
      </c>
      <c r="AH33" s="17">
        <v>9.95</v>
      </c>
      <c r="AI33" s="16">
        <v>3.09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8">
        <v>0</v>
      </c>
      <c r="AW33" s="21">
        <f t="shared" si="3"/>
        <v>0</v>
      </c>
      <c r="AX33" s="16">
        <v>0</v>
      </c>
      <c r="AY33" s="16">
        <v>0</v>
      </c>
      <c r="AZ33" s="16">
        <v>0</v>
      </c>
      <c r="BA33" s="18">
        <v>0</v>
      </c>
      <c r="BB33" s="22">
        <f t="shared" si="4"/>
        <v>149.23</v>
      </c>
    </row>
    <row r="34" spans="1:54" ht="27.75" customHeight="1">
      <c r="A34" s="19" t="s">
        <v>214</v>
      </c>
      <c r="B34" s="21">
        <f t="shared" si="0"/>
        <v>121.84</v>
      </c>
      <c r="C34" s="16">
        <v>45.61</v>
      </c>
      <c r="D34" s="16">
        <v>26.52</v>
      </c>
      <c r="E34" s="16">
        <v>0</v>
      </c>
      <c r="F34" s="16">
        <v>21.81</v>
      </c>
      <c r="G34" s="18">
        <v>19.51</v>
      </c>
      <c r="H34" s="17">
        <v>0</v>
      </c>
      <c r="I34" s="16">
        <v>7.8</v>
      </c>
      <c r="J34" s="18">
        <v>0</v>
      </c>
      <c r="K34" s="18">
        <v>0</v>
      </c>
      <c r="L34" s="18">
        <v>0.25</v>
      </c>
      <c r="M34" s="18">
        <v>0.34</v>
      </c>
      <c r="N34" s="18">
        <v>0</v>
      </c>
      <c r="O34" s="18">
        <v>0</v>
      </c>
      <c r="P34" s="20">
        <f t="shared" si="1"/>
        <v>82.35</v>
      </c>
      <c r="Q34" s="18">
        <v>0</v>
      </c>
      <c r="R34" s="18">
        <v>0</v>
      </c>
      <c r="S34" s="18">
        <v>4.5</v>
      </c>
      <c r="T34" s="18">
        <v>0</v>
      </c>
      <c r="U34" s="16">
        <v>0</v>
      </c>
      <c r="V34" s="16">
        <v>0</v>
      </c>
      <c r="W34" s="16">
        <v>4</v>
      </c>
      <c r="X34" s="16">
        <v>0</v>
      </c>
      <c r="Y34" s="16">
        <v>0</v>
      </c>
      <c r="Z34" s="16">
        <v>0</v>
      </c>
      <c r="AA34" s="16">
        <v>0</v>
      </c>
      <c r="AB34" s="18">
        <v>73.85</v>
      </c>
      <c r="AC34" s="21">
        <f t="shared" si="2"/>
        <v>33.22</v>
      </c>
      <c r="AD34" s="16">
        <v>0</v>
      </c>
      <c r="AE34" s="16">
        <v>0</v>
      </c>
      <c r="AF34" s="16">
        <v>0</v>
      </c>
      <c r="AG34" s="18">
        <v>0</v>
      </c>
      <c r="AH34" s="17">
        <v>11.71</v>
      </c>
      <c r="AI34" s="16">
        <v>3.61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8">
        <v>17.9</v>
      </c>
      <c r="AW34" s="21">
        <f t="shared" si="3"/>
        <v>0</v>
      </c>
      <c r="AX34" s="16">
        <v>0</v>
      </c>
      <c r="AY34" s="16">
        <v>0</v>
      </c>
      <c r="AZ34" s="16">
        <v>0</v>
      </c>
      <c r="BA34" s="18">
        <v>0</v>
      </c>
      <c r="BB34" s="22">
        <f t="shared" si="4"/>
        <v>237.41</v>
      </c>
    </row>
    <row r="35" spans="1:54" ht="27.75" customHeight="1">
      <c r="A35" s="19" t="s">
        <v>1</v>
      </c>
      <c r="B35" s="21">
        <f t="shared" si="0"/>
        <v>0</v>
      </c>
      <c r="C35" s="16">
        <v>0</v>
      </c>
      <c r="D35" s="16">
        <v>0</v>
      </c>
      <c r="E35" s="16">
        <v>0</v>
      </c>
      <c r="F35" s="16">
        <v>0</v>
      </c>
      <c r="G35" s="18">
        <v>0</v>
      </c>
      <c r="H35" s="17">
        <v>0</v>
      </c>
      <c r="I35" s="16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20">
        <f t="shared" si="1"/>
        <v>907</v>
      </c>
      <c r="Q35" s="18">
        <v>0</v>
      </c>
      <c r="R35" s="18">
        <v>0</v>
      </c>
      <c r="S35" s="18">
        <v>0</v>
      </c>
      <c r="T35" s="18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8">
        <v>907</v>
      </c>
      <c r="AC35" s="21">
        <f t="shared" si="2"/>
        <v>0</v>
      </c>
      <c r="AD35" s="16">
        <v>0</v>
      </c>
      <c r="AE35" s="16">
        <v>0</v>
      </c>
      <c r="AF35" s="16">
        <v>0</v>
      </c>
      <c r="AG35" s="18">
        <v>0</v>
      </c>
      <c r="AH35" s="17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8">
        <v>0</v>
      </c>
      <c r="AW35" s="21">
        <f t="shared" si="3"/>
        <v>0</v>
      </c>
      <c r="AX35" s="16">
        <v>0</v>
      </c>
      <c r="AY35" s="16">
        <v>0</v>
      </c>
      <c r="AZ35" s="16">
        <v>0</v>
      </c>
      <c r="BA35" s="18">
        <v>0</v>
      </c>
      <c r="BB35" s="22">
        <f t="shared" si="4"/>
        <v>907</v>
      </c>
    </row>
    <row r="36" spans="1:54" ht="27.75" customHeight="1">
      <c r="A36" s="19" t="s">
        <v>298</v>
      </c>
      <c r="B36" s="21">
        <f t="shared" si="0"/>
        <v>0</v>
      </c>
      <c r="C36" s="16">
        <v>0</v>
      </c>
      <c r="D36" s="16">
        <v>0</v>
      </c>
      <c r="E36" s="16">
        <v>0</v>
      </c>
      <c r="F36" s="16">
        <v>0</v>
      </c>
      <c r="G36" s="18">
        <v>0</v>
      </c>
      <c r="H36" s="17">
        <v>0</v>
      </c>
      <c r="I36" s="16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20">
        <f t="shared" si="1"/>
        <v>907</v>
      </c>
      <c r="Q36" s="18">
        <v>0</v>
      </c>
      <c r="R36" s="18">
        <v>0</v>
      </c>
      <c r="S36" s="18">
        <v>0</v>
      </c>
      <c r="T36" s="18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8">
        <v>907</v>
      </c>
      <c r="AC36" s="21">
        <f t="shared" si="2"/>
        <v>0</v>
      </c>
      <c r="AD36" s="16">
        <v>0</v>
      </c>
      <c r="AE36" s="16">
        <v>0</v>
      </c>
      <c r="AF36" s="16">
        <v>0</v>
      </c>
      <c r="AG36" s="18">
        <v>0</v>
      </c>
      <c r="AH36" s="17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8">
        <v>0</v>
      </c>
      <c r="AW36" s="21">
        <f t="shared" si="3"/>
        <v>0</v>
      </c>
      <c r="AX36" s="16">
        <v>0</v>
      </c>
      <c r="AY36" s="16">
        <v>0</v>
      </c>
      <c r="AZ36" s="16">
        <v>0</v>
      </c>
      <c r="BA36" s="18">
        <v>0</v>
      </c>
      <c r="BB36" s="22">
        <f t="shared" si="4"/>
        <v>907</v>
      </c>
    </row>
    <row r="37" spans="1:54" ht="27.75" customHeight="1">
      <c r="A37" s="19" t="s">
        <v>395</v>
      </c>
      <c r="B37" s="21">
        <f t="shared" si="0"/>
        <v>207.45</v>
      </c>
      <c r="C37" s="16">
        <v>66.19</v>
      </c>
      <c r="D37" s="16">
        <v>68.57</v>
      </c>
      <c r="E37" s="16">
        <v>17.34</v>
      </c>
      <c r="F37" s="16">
        <v>10.26</v>
      </c>
      <c r="G37" s="18">
        <v>32.09</v>
      </c>
      <c r="H37" s="17">
        <v>0</v>
      </c>
      <c r="I37" s="16">
        <v>12.14</v>
      </c>
      <c r="J37" s="18">
        <v>0</v>
      </c>
      <c r="K37" s="18">
        <v>0</v>
      </c>
      <c r="L37" s="18">
        <v>0.33</v>
      </c>
      <c r="M37" s="18">
        <v>0.53</v>
      </c>
      <c r="N37" s="18">
        <v>0</v>
      </c>
      <c r="O37" s="18">
        <v>0</v>
      </c>
      <c r="P37" s="20">
        <f t="shared" si="1"/>
        <v>116.72</v>
      </c>
      <c r="Q37" s="18">
        <v>3.06</v>
      </c>
      <c r="R37" s="18">
        <v>0</v>
      </c>
      <c r="S37" s="18">
        <v>14</v>
      </c>
      <c r="T37" s="18">
        <v>0</v>
      </c>
      <c r="U37" s="16">
        <v>0</v>
      </c>
      <c r="V37" s="16">
        <v>6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8">
        <v>93.66</v>
      </c>
      <c r="AC37" s="21">
        <f t="shared" si="2"/>
        <v>159.34</v>
      </c>
      <c r="AD37" s="16">
        <v>0</v>
      </c>
      <c r="AE37" s="16">
        <v>0</v>
      </c>
      <c r="AF37" s="16">
        <v>0</v>
      </c>
      <c r="AG37" s="18">
        <v>0</v>
      </c>
      <c r="AH37" s="17">
        <v>18.21</v>
      </c>
      <c r="AI37" s="16">
        <v>6.73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8">
        <v>134.4</v>
      </c>
      <c r="AW37" s="21">
        <f t="shared" si="3"/>
        <v>30.3</v>
      </c>
      <c r="AX37" s="16">
        <v>21.05</v>
      </c>
      <c r="AY37" s="16">
        <v>9.25</v>
      </c>
      <c r="AZ37" s="16">
        <v>0</v>
      </c>
      <c r="BA37" s="18">
        <v>0</v>
      </c>
      <c r="BB37" s="22">
        <f t="shared" si="4"/>
        <v>513.81</v>
      </c>
    </row>
    <row r="38" spans="1:54" ht="27.75" customHeight="1">
      <c r="A38" s="19" t="s">
        <v>310</v>
      </c>
      <c r="B38" s="21">
        <f t="shared" si="0"/>
        <v>147.82000000000002</v>
      </c>
      <c r="C38" s="16">
        <v>45.1</v>
      </c>
      <c r="D38" s="16">
        <v>53.95</v>
      </c>
      <c r="E38" s="16">
        <v>17.34</v>
      </c>
      <c r="F38" s="16">
        <v>0</v>
      </c>
      <c r="G38" s="18">
        <v>22.54</v>
      </c>
      <c r="H38" s="17">
        <v>0</v>
      </c>
      <c r="I38" s="16">
        <v>8.32</v>
      </c>
      <c r="J38" s="18">
        <v>0</v>
      </c>
      <c r="K38" s="18">
        <v>0</v>
      </c>
      <c r="L38" s="18">
        <v>0.21</v>
      </c>
      <c r="M38" s="18">
        <v>0.36</v>
      </c>
      <c r="N38" s="18">
        <v>0</v>
      </c>
      <c r="O38" s="18">
        <v>0</v>
      </c>
      <c r="P38" s="20">
        <f t="shared" si="1"/>
        <v>61.86</v>
      </c>
      <c r="Q38" s="18">
        <v>3.06</v>
      </c>
      <c r="R38" s="18">
        <v>0</v>
      </c>
      <c r="S38" s="18">
        <v>8</v>
      </c>
      <c r="T38" s="18">
        <v>0</v>
      </c>
      <c r="U38" s="16">
        <v>0</v>
      </c>
      <c r="V38" s="16">
        <v>3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8">
        <v>47.8</v>
      </c>
      <c r="AC38" s="21">
        <f t="shared" si="2"/>
        <v>51.83</v>
      </c>
      <c r="AD38" s="16">
        <v>0</v>
      </c>
      <c r="AE38" s="16">
        <v>0</v>
      </c>
      <c r="AF38" s="16">
        <v>0</v>
      </c>
      <c r="AG38" s="18">
        <v>0</v>
      </c>
      <c r="AH38" s="17">
        <v>12.48</v>
      </c>
      <c r="AI38" s="16">
        <v>4.95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8">
        <v>34.4</v>
      </c>
      <c r="AW38" s="21">
        <f t="shared" si="3"/>
        <v>0</v>
      </c>
      <c r="AX38" s="16">
        <v>0</v>
      </c>
      <c r="AY38" s="16">
        <v>0</v>
      </c>
      <c r="AZ38" s="16">
        <v>0</v>
      </c>
      <c r="BA38" s="18">
        <v>0</v>
      </c>
      <c r="BB38" s="22">
        <f t="shared" si="4"/>
        <v>261.51</v>
      </c>
    </row>
    <row r="39" spans="1:54" ht="27.75" customHeight="1">
      <c r="A39" s="19" t="s">
        <v>148</v>
      </c>
      <c r="B39" s="21">
        <f t="shared" si="0"/>
        <v>0</v>
      </c>
      <c r="C39" s="16">
        <v>0</v>
      </c>
      <c r="D39" s="16">
        <v>0</v>
      </c>
      <c r="E39" s="16">
        <v>0</v>
      </c>
      <c r="F39" s="16">
        <v>0</v>
      </c>
      <c r="G39" s="18">
        <v>0</v>
      </c>
      <c r="H39" s="17">
        <v>0</v>
      </c>
      <c r="I39" s="16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0">
        <f t="shared" si="1"/>
        <v>0</v>
      </c>
      <c r="Q39" s="18">
        <v>0</v>
      </c>
      <c r="R39" s="18">
        <v>0</v>
      </c>
      <c r="S39" s="18">
        <v>0</v>
      </c>
      <c r="T39" s="18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8">
        <v>0</v>
      </c>
      <c r="AC39" s="21">
        <f t="shared" si="2"/>
        <v>0</v>
      </c>
      <c r="AD39" s="16">
        <v>0</v>
      </c>
      <c r="AE39" s="16">
        <v>0</v>
      </c>
      <c r="AF39" s="16">
        <v>0</v>
      </c>
      <c r="AG39" s="18">
        <v>0</v>
      </c>
      <c r="AH39" s="17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8">
        <v>0</v>
      </c>
      <c r="AW39" s="21">
        <f t="shared" si="3"/>
        <v>9.25</v>
      </c>
      <c r="AX39" s="16">
        <v>0</v>
      </c>
      <c r="AY39" s="16">
        <v>9.25</v>
      </c>
      <c r="AZ39" s="16">
        <v>0</v>
      </c>
      <c r="BA39" s="18">
        <v>0</v>
      </c>
      <c r="BB39" s="22">
        <f t="shared" si="4"/>
        <v>9.25</v>
      </c>
    </row>
    <row r="40" spans="1:54" ht="27.75" customHeight="1">
      <c r="A40" s="19" t="s">
        <v>257</v>
      </c>
      <c r="B40" s="21">
        <f t="shared" si="0"/>
        <v>59.629999999999995</v>
      </c>
      <c r="C40" s="16">
        <v>21.09</v>
      </c>
      <c r="D40" s="16">
        <v>14.62</v>
      </c>
      <c r="E40" s="16">
        <v>0</v>
      </c>
      <c r="F40" s="16">
        <v>10.26</v>
      </c>
      <c r="G40" s="18">
        <v>9.55</v>
      </c>
      <c r="H40" s="17">
        <v>0</v>
      </c>
      <c r="I40" s="16">
        <v>3.82</v>
      </c>
      <c r="J40" s="18">
        <v>0</v>
      </c>
      <c r="K40" s="18">
        <v>0</v>
      </c>
      <c r="L40" s="18">
        <v>0.12</v>
      </c>
      <c r="M40" s="18">
        <v>0.17</v>
      </c>
      <c r="N40" s="18">
        <v>0</v>
      </c>
      <c r="O40" s="18">
        <v>0</v>
      </c>
      <c r="P40" s="20">
        <f t="shared" si="1"/>
        <v>54.86</v>
      </c>
      <c r="Q40" s="18">
        <v>0</v>
      </c>
      <c r="R40" s="18">
        <v>0</v>
      </c>
      <c r="S40" s="18">
        <v>6</v>
      </c>
      <c r="T40" s="18">
        <v>0</v>
      </c>
      <c r="U40" s="16">
        <v>0</v>
      </c>
      <c r="V40" s="16">
        <v>3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8">
        <v>45.86</v>
      </c>
      <c r="AC40" s="21">
        <f t="shared" si="2"/>
        <v>107.51</v>
      </c>
      <c r="AD40" s="16">
        <v>0</v>
      </c>
      <c r="AE40" s="16">
        <v>0</v>
      </c>
      <c r="AF40" s="16">
        <v>0</v>
      </c>
      <c r="AG40" s="18">
        <v>0</v>
      </c>
      <c r="AH40" s="17">
        <v>5.73</v>
      </c>
      <c r="AI40" s="16">
        <v>1.78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8">
        <v>100</v>
      </c>
      <c r="AW40" s="21">
        <f t="shared" si="3"/>
        <v>6</v>
      </c>
      <c r="AX40" s="16">
        <v>6</v>
      </c>
      <c r="AY40" s="16">
        <v>0</v>
      </c>
      <c r="AZ40" s="16">
        <v>0</v>
      </c>
      <c r="BA40" s="18">
        <v>0</v>
      </c>
      <c r="BB40" s="22">
        <f t="shared" si="4"/>
        <v>228</v>
      </c>
    </row>
    <row r="41" spans="1:54" ht="27.75" customHeight="1">
      <c r="A41" s="19" t="s">
        <v>154</v>
      </c>
      <c r="B41" s="21">
        <f t="shared" si="0"/>
        <v>0</v>
      </c>
      <c r="C41" s="16">
        <v>0</v>
      </c>
      <c r="D41" s="16">
        <v>0</v>
      </c>
      <c r="E41" s="16">
        <v>0</v>
      </c>
      <c r="F41" s="16">
        <v>0</v>
      </c>
      <c r="G41" s="18">
        <v>0</v>
      </c>
      <c r="H41" s="17">
        <v>0</v>
      </c>
      <c r="I41" s="16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20">
        <f t="shared" si="1"/>
        <v>0</v>
      </c>
      <c r="Q41" s="18">
        <v>0</v>
      </c>
      <c r="R41" s="18">
        <v>0</v>
      </c>
      <c r="S41" s="18">
        <v>0</v>
      </c>
      <c r="T41" s="18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8">
        <v>0</v>
      </c>
      <c r="AC41" s="21">
        <f t="shared" si="2"/>
        <v>0</v>
      </c>
      <c r="AD41" s="16">
        <v>0</v>
      </c>
      <c r="AE41" s="16">
        <v>0</v>
      </c>
      <c r="AF41" s="16">
        <v>0</v>
      </c>
      <c r="AG41" s="18">
        <v>0</v>
      </c>
      <c r="AH41" s="17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8">
        <v>0</v>
      </c>
      <c r="AW41" s="21">
        <f t="shared" si="3"/>
        <v>15.05</v>
      </c>
      <c r="AX41" s="16">
        <v>15.05</v>
      </c>
      <c r="AY41" s="16">
        <v>0</v>
      </c>
      <c r="AZ41" s="16">
        <v>0</v>
      </c>
      <c r="BA41" s="18">
        <v>0</v>
      </c>
      <c r="BB41" s="22">
        <f t="shared" si="4"/>
        <v>15.05</v>
      </c>
    </row>
    <row r="42" spans="1:54" ht="27.75" customHeight="1">
      <c r="A42" s="19" t="s">
        <v>65</v>
      </c>
      <c r="B42" s="21">
        <f t="shared" si="0"/>
        <v>0</v>
      </c>
      <c r="C42" s="16">
        <v>0</v>
      </c>
      <c r="D42" s="16">
        <v>0</v>
      </c>
      <c r="E42" s="16">
        <v>0</v>
      </c>
      <c r="F42" s="16">
        <v>0</v>
      </c>
      <c r="G42" s="18">
        <v>0</v>
      </c>
      <c r="H42" s="17">
        <v>0</v>
      </c>
      <c r="I42" s="16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20">
        <f t="shared" si="1"/>
        <v>0</v>
      </c>
      <c r="Q42" s="18">
        <v>0</v>
      </c>
      <c r="R42" s="18">
        <v>0</v>
      </c>
      <c r="S42" s="18">
        <v>0</v>
      </c>
      <c r="T42" s="18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8">
        <v>0</v>
      </c>
      <c r="AC42" s="21">
        <f t="shared" si="2"/>
        <v>18.9</v>
      </c>
      <c r="AD42" s="16">
        <v>0</v>
      </c>
      <c r="AE42" s="16">
        <v>0</v>
      </c>
      <c r="AF42" s="16">
        <v>0</v>
      </c>
      <c r="AG42" s="18">
        <v>0</v>
      </c>
      <c r="AH42" s="17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8">
        <v>18.9</v>
      </c>
      <c r="AW42" s="21">
        <f t="shared" si="3"/>
        <v>0</v>
      </c>
      <c r="AX42" s="16">
        <v>0</v>
      </c>
      <c r="AY42" s="16">
        <v>0</v>
      </c>
      <c r="AZ42" s="16">
        <v>0</v>
      </c>
      <c r="BA42" s="18">
        <v>0</v>
      </c>
      <c r="BB42" s="22">
        <f t="shared" si="4"/>
        <v>18.9</v>
      </c>
    </row>
    <row r="43" spans="1:54" ht="27.75" customHeight="1">
      <c r="A43" s="19" t="s">
        <v>193</v>
      </c>
      <c r="B43" s="21">
        <f t="shared" si="0"/>
        <v>0</v>
      </c>
      <c r="C43" s="16">
        <v>0</v>
      </c>
      <c r="D43" s="16">
        <v>0</v>
      </c>
      <c r="E43" s="16">
        <v>0</v>
      </c>
      <c r="F43" s="16">
        <v>0</v>
      </c>
      <c r="G43" s="18">
        <v>0</v>
      </c>
      <c r="H43" s="17">
        <v>0</v>
      </c>
      <c r="I43" s="16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20">
        <f t="shared" si="1"/>
        <v>0</v>
      </c>
      <c r="Q43" s="18">
        <v>0</v>
      </c>
      <c r="R43" s="18">
        <v>0</v>
      </c>
      <c r="S43" s="18">
        <v>0</v>
      </c>
      <c r="T43" s="18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8">
        <v>0</v>
      </c>
      <c r="AC43" s="21">
        <f t="shared" si="2"/>
        <v>18.9</v>
      </c>
      <c r="AD43" s="16">
        <v>0</v>
      </c>
      <c r="AE43" s="16">
        <v>0</v>
      </c>
      <c r="AF43" s="16">
        <v>0</v>
      </c>
      <c r="AG43" s="18">
        <v>0</v>
      </c>
      <c r="AH43" s="17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8">
        <v>18.9</v>
      </c>
      <c r="AW43" s="21">
        <f t="shared" si="3"/>
        <v>0</v>
      </c>
      <c r="AX43" s="16">
        <v>0</v>
      </c>
      <c r="AY43" s="16">
        <v>0</v>
      </c>
      <c r="AZ43" s="16">
        <v>0</v>
      </c>
      <c r="BA43" s="18">
        <v>0</v>
      </c>
      <c r="BB43" s="22">
        <f t="shared" si="4"/>
        <v>18.9</v>
      </c>
    </row>
    <row r="44" spans="1:54" ht="27.75" customHeight="1">
      <c r="A44" s="19" t="s">
        <v>119</v>
      </c>
      <c r="B44" s="21">
        <f t="shared" si="0"/>
        <v>246.62999999999997</v>
      </c>
      <c r="C44" s="16">
        <v>71.96</v>
      </c>
      <c r="D44" s="16">
        <v>93.32</v>
      </c>
      <c r="E44" s="16">
        <v>28.91</v>
      </c>
      <c r="F44" s="16">
        <v>0</v>
      </c>
      <c r="G44" s="18">
        <v>37.6</v>
      </c>
      <c r="H44" s="17">
        <v>0</v>
      </c>
      <c r="I44" s="16">
        <v>13.88</v>
      </c>
      <c r="J44" s="18">
        <v>0</v>
      </c>
      <c r="K44" s="18">
        <v>0</v>
      </c>
      <c r="L44" s="18">
        <v>0.35</v>
      </c>
      <c r="M44" s="18">
        <v>0.61</v>
      </c>
      <c r="N44" s="18">
        <v>0</v>
      </c>
      <c r="O44" s="18">
        <v>0</v>
      </c>
      <c r="P44" s="20">
        <f t="shared" si="1"/>
        <v>117.34</v>
      </c>
      <c r="Q44" s="18">
        <v>5.7</v>
      </c>
      <c r="R44" s="18">
        <v>0</v>
      </c>
      <c r="S44" s="18">
        <v>7</v>
      </c>
      <c r="T44" s="18">
        <v>0</v>
      </c>
      <c r="U44" s="16">
        <v>0</v>
      </c>
      <c r="V44" s="16">
        <v>19</v>
      </c>
      <c r="W44" s="16">
        <v>8</v>
      </c>
      <c r="X44" s="16">
        <v>0</v>
      </c>
      <c r="Y44" s="16">
        <v>0</v>
      </c>
      <c r="Z44" s="16">
        <v>0</v>
      </c>
      <c r="AA44" s="16">
        <v>0</v>
      </c>
      <c r="AB44" s="18">
        <v>77.64</v>
      </c>
      <c r="AC44" s="21">
        <f t="shared" si="2"/>
        <v>91.09</v>
      </c>
      <c r="AD44" s="16">
        <v>0</v>
      </c>
      <c r="AE44" s="16">
        <v>0</v>
      </c>
      <c r="AF44" s="16">
        <v>0</v>
      </c>
      <c r="AG44" s="18">
        <v>0</v>
      </c>
      <c r="AH44" s="17">
        <v>20.83</v>
      </c>
      <c r="AI44" s="16">
        <v>8.26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8">
        <v>62</v>
      </c>
      <c r="AW44" s="21">
        <f t="shared" si="3"/>
        <v>5</v>
      </c>
      <c r="AX44" s="16">
        <v>5</v>
      </c>
      <c r="AY44" s="16">
        <v>0</v>
      </c>
      <c r="AZ44" s="16">
        <v>0</v>
      </c>
      <c r="BA44" s="18">
        <v>0</v>
      </c>
      <c r="BB44" s="22">
        <f t="shared" si="4"/>
        <v>460.05999999999995</v>
      </c>
    </row>
    <row r="45" spans="1:54" ht="27.75" customHeight="1">
      <c r="A45" s="19" t="s">
        <v>153</v>
      </c>
      <c r="B45" s="21">
        <f t="shared" si="0"/>
        <v>246.62999999999997</v>
      </c>
      <c r="C45" s="16">
        <v>71.96</v>
      </c>
      <c r="D45" s="16">
        <v>93.32</v>
      </c>
      <c r="E45" s="16">
        <v>28.91</v>
      </c>
      <c r="F45" s="16">
        <v>0</v>
      </c>
      <c r="G45" s="18">
        <v>37.6</v>
      </c>
      <c r="H45" s="17">
        <v>0</v>
      </c>
      <c r="I45" s="16">
        <v>13.88</v>
      </c>
      <c r="J45" s="18">
        <v>0</v>
      </c>
      <c r="K45" s="18">
        <v>0</v>
      </c>
      <c r="L45" s="18">
        <v>0.35</v>
      </c>
      <c r="M45" s="18">
        <v>0.61</v>
      </c>
      <c r="N45" s="18">
        <v>0</v>
      </c>
      <c r="O45" s="18">
        <v>0</v>
      </c>
      <c r="P45" s="20">
        <f t="shared" si="1"/>
        <v>117.34</v>
      </c>
      <c r="Q45" s="18">
        <v>5.7</v>
      </c>
      <c r="R45" s="18">
        <v>0</v>
      </c>
      <c r="S45" s="18">
        <v>7</v>
      </c>
      <c r="T45" s="18">
        <v>0</v>
      </c>
      <c r="U45" s="16">
        <v>0</v>
      </c>
      <c r="V45" s="16">
        <v>19</v>
      </c>
      <c r="W45" s="16">
        <v>8</v>
      </c>
      <c r="X45" s="16">
        <v>0</v>
      </c>
      <c r="Y45" s="16">
        <v>0</v>
      </c>
      <c r="Z45" s="16">
        <v>0</v>
      </c>
      <c r="AA45" s="16">
        <v>0</v>
      </c>
      <c r="AB45" s="18">
        <v>77.64</v>
      </c>
      <c r="AC45" s="21">
        <f t="shared" si="2"/>
        <v>91.09</v>
      </c>
      <c r="AD45" s="16">
        <v>0</v>
      </c>
      <c r="AE45" s="16">
        <v>0</v>
      </c>
      <c r="AF45" s="16">
        <v>0</v>
      </c>
      <c r="AG45" s="18">
        <v>0</v>
      </c>
      <c r="AH45" s="17">
        <v>20.83</v>
      </c>
      <c r="AI45" s="16">
        <v>8.26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8">
        <v>62</v>
      </c>
      <c r="AW45" s="21">
        <f t="shared" si="3"/>
        <v>5</v>
      </c>
      <c r="AX45" s="16">
        <v>5</v>
      </c>
      <c r="AY45" s="16">
        <v>0</v>
      </c>
      <c r="AZ45" s="16">
        <v>0</v>
      </c>
      <c r="BA45" s="18">
        <v>0</v>
      </c>
      <c r="BB45" s="22">
        <f t="shared" si="4"/>
        <v>460.05999999999995</v>
      </c>
    </row>
    <row r="46" spans="1:54" ht="27.75" customHeight="1">
      <c r="A46" s="19" t="s">
        <v>384</v>
      </c>
      <c r="B46" s="21">
        <f t="shared" si="0"/>
        <v>223.53999999999996</v>
      </c>
      <c r="C46" s="16">
        <v>72.37</v>
      </c>
      <c r="D46" s="16">
        <v>73.82</v>
      </c>
      <c r="E46" s="16">
        <v>21.2</v>
      </c>
      <c r="F46" s="16">
        <v>7.7</v>
      </c>
      <c r="G46" s="18">
        <v>34.36</v>
      </c>
      <c r="H46" s="17">
        <v>0</v>
      </c>
      <c r="I46" s="16">
        <v>12.89</v>
      </c>
      <c r="J46" s="18">
        <v>0.29</v>
      </c>
      <c r="K46" s="18">
        <v>0</v>
      </c>
      <c r="L46" s="18">
        <v>0.35</v>
      </c>
      <c r="M46" s="18">
        <v>0.56</v>
      </c>
      <c r="N46" s="18">
        <v>0</v>
      </c>
      <c r="O46" s="18">
        <v>0</v>
      </c>
      <c r="P46" s="20">
        <f t="shared" si="1"/>
        <v>71.65</v>
      </c>
      <c r="Q46" s="18">
        <v>4.2</v>
      </c>
      <c r="R46" s="18">
        <v>0</v>
      </c>
      <c r="S46" s="18">
        <v>3.6</v>
      </c>
      <c r="T46" s="18">
        <v>0</v>
      </c>
      <c r="U46" s="16">
        <v>0</v>
      </c>
      <c r="V46" s="16">
        <v>7.2</v>
      </c>
      <c r="W46" s="16">
        <v>1</v>
      </c>
      <c r="X46" s="16">
        <v>0</v>
      </c>
      <c r="Y46" s="16">
        <v>0</v>
      </c>
      <c r="Z46" s="16">
        <v>0</v>
      </c>
      <c r="AA46" s="16">
        <v>0</v>
      </c>
      <c r="AB46" s="18">
        <v>55.65</v>
      </c>
      <c r="AC46" s="21">
        <f t="shared" si="2"/>
        <v>61.07</v>
      </c>
      <c r="AD46" s="16">
        <v>0</v>
      </c>
      <c r="AE46" s="16">
        <v>0</v>
      </c>
      <c r="AF46" s="16">
        <v>0</v>
      </c>
      <c r="AG46" s="18">
        <v>0</v>
      </c>
      <c r="AH46" s="17">
        <v>19.34</v>
      </c>
      <c r="AI46" s="16">
        <v>7.31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7.02</v>
      </c>
      <c r="AR46" s="16">
        <v>0</v>
      </c>
      <c r="AS46" s="16">
        <v>0</v>
      </c>
      <c r="AT46" s="16">
        <v>0</v>
      </c>
      <c r="AU46" s="16">
        <v>0</v>
      </c>
      <c r="AV46" s="18">
        <v>27.4</v>
      </c>
      <c r="AW46" s="21">
        <f t="shared" si="3"/>
        <v>38</v>
      </c>
      <c r="AX46" s="16">
        <v>38</v>
      </c>
      <c r="AY46" s="16">
        <v>0</v>
      </c>
      <c r="AZ46" s="16">
        <v>0</v>
      </c>
      <c r="BA46" s="18">
        <v>0</v>
      </c>
      <c r="BB46" s="22">
        <f t="shared" si="4"/>
        <v>394.25999999999993</v>
      </c>
    </row>
    <row r="47" spans="1:54" ht="27.75" customHeight="1">
      <c r="A47" s="19" t="s">
        <v>300</v>
      </c>
      <c r="B47" s="21">
        <f t="shared" si="0"/>
        <v>181.05999999999997</v>
      </c>
      <c r="C47" s="16">
        <v>55.94</v>
      </c>
      <c r="D47" s="16">
        <v>65.2</v>
      </c>
      <c r="E47" s="16">
        <v>21.2</v>
      </c>
      <c r="F47" s="16">
        <v>0</v>
      </c>
      <c r="G47" s="18">
        <v>27.56</v>
      </c>
      <c r="H47" s="17">
        <v>0</v>
      </c>
      <c r="I47" s="16">
        <v>10.17</v>
      </c>
      <c r="J47" s="18">
        <v>0.29</v>
      </c>
      <c r="K47" s="18">
        <v>0</v>
      </c>
      <c r="L47" s="18">
        <v>0.26</v>
      </c>
      <c r="M47" s="18">
        <v>0.44</v>
      </c>
      <c r="N47" s="18">
        <v>0</v>
      </c>
      <c r="O47" s="18">
        <v>0</v>
      </c>
      <c r="P47" s="20">
        <f t="shared" si="1"/>
        <v>49.980000000000004</v>
      </c>
      <c r="Q47" s="18">
        <v>4.2</v>
      </c>
      <c r="R47" s="18">
        <v>0</v>
      </c>
      <c r="S47" s="18">
        <v>1</v>
      </c>
      <c r="T47" s="18">
        <v>0</v>
      </c>
      <c r="U47" s="16">
        <v>0</v>
      </c>
      <c r="V47" s="16">
        <v>3</v>
      </c>
      <c r="W47" s="16">
        <v>1</v>
      </c>
      <c r="X47" s="16">
        <v>0</v>
      </c>
      <c r="Y47" s="16">
        <v>0</v>
      </c>
      <c r="Z47" s="16">
        <v>0</v>
      </c>
      <c r="AA47" s="16">
        <v>0</v>
      </c>
      <c r="AB47" s="18">
        <v>40.78</v>
      </c>
      <c r="AC47" s="21">
        <f t="shared" si="2"/>
        <v>48.7</v>
      </c>
      <c r="AD47" s="16">
        <v>0</v>
      </c>
      <c r="AE47" s="16">
        <v>0</v>
      </c>
      <c r="AF47" s="16">
        <v>0</v>
      </c>
      <c r="AG47" s="18">
        <v>0</v>
      </c>
      <c r="AH47" s="17">
        <v>15.26</v>
      </c>
      <c r="AI47" s="16">
        <v>6.06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4.98</v>
      </c>
      <c r="AR47" s="16">
        <v>0</v>
      </c>
      <c r="AS47" s="16">
        <v>0</v>
      </c>
      <c r="AT47" s="16">
        <v>0</v>
      </c>
      <c r="AU47" s="16">
        <v>0</v>
      </c>
      <c r="AV47" s="18">
        <v>22.4</v>
      </c>
      <c r="AW47" s="21">
        <f t="shared" si="3"/>
        <v>38</v>
      </c>
      <c r="AX47" s="16">
        <v>38</v>
      </c>
      <c r="AY47" s="16">
        <v>0</v>
      </c>
      <c r="AZ47" s="16">
        <v>0</v>
      </c>
      <c r="BA47" s="18">
        <v>0</v>
      </c>
      <c r="BB47" s="22">
        <f t="shared" si="4"/>
        <v>317.73999999999995</v>
      </c>
    </row>
    <row r="48" spans="1:54" ht="27.75" customHeight="1">
      <c r="A48" s="19" t="s">
        <v>352</v>
      </c>
      <c r="B48" s="21">
        <f t="shared" si="0"/>
        <v>42.48</v>
      </c>
      <c r="C48" s="16">
        <v>16.43</v>
      </c>
      <c r="D48" s="16">
        <v>8.62</v>
      </c>
      <c r="E48" s="16">
        <v>0</v>
      </c>
      <c r="F48" s="16">
        <v>7.7</v>
      </c>
      <c r="G48" s="18">
        <v>6.8</v>
      </c>
      <c r="H48" s="17">
        <v>0</v>
      </c>
      <c r="I48" s="16">
        <v>2.72</v>
      </c>
      <c r="J48" s="18">
        <v>0</v>
      </c>
      <c r="K48" s="18">
        <v>0</v>
      </c>
      <c r="L48" s="18">
        <v>0.09</v>
      </c>
      <c r="M48" s="18">
        <v>0.12</v>
      </c>
      <c r="N48" s="18">
        <v>0</v>
      </c>
      <c r="O48" s="18">
        <v>0</v>
      </c>
      <c r="P48" s="20">
        <f t="shared" si="1"/>
        <v>21.67</v>
      </c>
      <c r="Q48" s="18">
        <v>0</v>
      </c>
      <c r="R48" s="18">
        <v>0</v>
      </c>
      <c r="S48" s="18">
        <v>2.6</v>
      </c>
      <c r="T48" s="18">
        <v>0</v>
      </c>
      <c r="U48" s="16">
        <v>0</v>
      </c>
      <c r="V48" s="16">
        <v>4.2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8">
        <v>14.87</v>
      </c>
      <c r="AC48" s="21">
        <f t="shared" si="2"/>
        <v>12.370000000000001</v>
      </c>
      <c r="AD48" s="16">
        <v>0</v>
      </c>
      <c r="AE48" s="16">
        <v>0</v>
      </c>
      <c r="AF48" s="16">
        <v>0</v>
      </c>
      <c r="AG48" s="18">
        <v>0</v>
      </c>
      <c r="AH48" s="17">
        <v>4.08</v>
      </c>
      <c r="AI48" s="16">
        <v>1.25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2.04</v>
      </c>
      <c r="AR48" s="16">
        <v>0</v>
      </c>
      <c r="AS48" s="16">
        <v>0</v>
      </c>
      <c r="AT48" s="16">
        <v>0</v>
      </c>
      <c r="AU48" s="16">
        <v>0</v>
      </c>
      <c r="AV48" s="18">
        <v>5</v>
      </c>
      <c r="AW48" s="21">
        <f t="shared" si="3"/>
        <v>0</v>
      </c>
      <c r="AX48" s="16">
        <v>0</v>
      </c>
      <c r="AY48" s="16">
        <v>0</v>
      </c>
      <c r="AZ48" s="16">
        <v>0</v>
      </c>
      <c r="BA48" s="18">
        <v>0</v>
      </c>
      <c r="BB48" s="22">
        <f t="shared" si="4"/>
        <v>76.52000000000001</v>
      </c>
    </row>
    <row r="49" spans="1:54" ht="27.75" customHeight="1">
      <c r="A49" s="19" t="s">
        <v>220</v>
      </c>
      <c r="B49" s="21">
        <f t="shared" si="0"/>
        <v>845.3100000000002</v>
      </c>
      <c r="C49" s="16">
        <v>259.4</v>
      </c>
      <c r="D49" s="16">
        <v>307.06</v>
      </c>
      <c r="E49" s="16">
        <v>99.13</v>
      </c>
      <c r="F49" s="16">
        <v>0</v>
      </c>
      <c r="G49" s="18">
        <v>128.87</v>
      </c>
      <c r="H49" s="17">
        <v>0</v>
      </c>
      <c r="I49" s="16">
        <v>47.58</v>
      </c>
      <c r="J49" s="18">
        <v>0</v>
      </c>
      <c r="K49" s="18">
        <v>0</v>
      </c>
      <c r="L49" s="18">
        <v>1.19</v>
      </c>
      <c r="M49" s="18">
        <v>2.08</v>
      </c>
      <c r="N49" s="18">
        <v>0</v>
      </c>
      <c r="O49" s="18">
        <v>0</v>
      </c>
      <c r="P49" s="20">
        <f t="shared" si="1"/>
        <v>161.32</v>
      </c>
      <c r="Q49" s="18">
        <v>19.02</v>
      </c>
      <c r="R49" s="18">
        <v>0</v>
      </c>
      <c r="S49" s="18">
        <v>6</v>
      </c>
      <c r="T49" s="18">
        <v>0</v>
      </c>
      <c r="U49" s="16">
        <v>0</v>
      </c>
      <c r="V49" s="16">
        <v>42</v>
      </c>
      <c r="W49" s="16">
        <v>5</v>
      </c>
      <c r="X49" s="16">
        <v>0</v>
      </c>
      <c r="Y49" s="16">
        <v>0</v>
      </c>
      <c r="Z49" s="16">
        <v>0</v>
      </c>
      <c r="AA49" s="16">
        <v>0</v>
      </c>
      <c r="AB49" s="18">
        <v>89.3</v>
      </c>
      <c r="AC49" s="21">
        <f t="shared" si="2"/>
        <v>248.44</v>
      </c>
      <c r="AD49" s="16">
        <v>0</v>
      </c>
      <c r="AE49" s="16">
        <v>0</v>
      </c>
      <c r="AF49" s="16">
        <v>0</v>
      </c>
      <c r="AG49" s="18">
        <v>0</v>
      </c>
      <c r="AH49" s="17">
        <v>71.37</v>
      </c>
      <c r="AI49" s="16">
        <v>28.32</v>
      </c>
      <c r="AJ49" s="16">
        <v>6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8">
        <v>142.75</v>
      </c>
      <c r="AW49" s="21">
        <f t="shared" si="3"/>
        <v>212</v>
      </c>
      <c r="AX49" s="16">
        <v>212</v>
      </c>
      <c r="AY49" s="16">
        <v>0</v>
      </c>
      <c r="AZ49" s="16">
        <v>0</v>
      </c>
      <c r="BA49" s="18">
        <v>0</v>
      </c>
      <c r="BB49" s="22">
        <f t="shared" si="4"/>
        <v>1467.0700000000002</v>
      </c>
    </row>
    <row r="50" spans="1:54" ht="27.75" customHeight="1">
      <c r="A50" s="19" t="s">
        <v>205</v>
      </c>
      <c r="B50" s="21">
        <f t="shared" si="0"/>
        <v>845.3100000000002</v>
      </c>
      <c r="C50" s="16">
        <v>259.4</v>
      </c>
      <c r="D50" s="16">
        <v>307.06</v>
      </c>
      <c r="E50" s="16">
        <v>99.13</v>
      </c>
      <c r="F50" s="16">
        <v>0</v>
      </c>
      <c r="G50" s="18">
        <v>128.87</v>
      </c>
      <c r="H50" s="17">
        <v>0</v>
      </c>
      <c r="I50" s="16">
        <v>47.58</v>
      </c>
      <c r="J50" s="18">
        <v>0</v>
      </c>
      <c r="K50" s="18">
        <v>0</v>
      </c>
      <c r="L50" s="18">
        <v>1.19</v>
      </c>
      <c r="M50" s="18">
        <v>2.08</v>
      </c>
      <c r="N50" s="18">
        <v>0</v>
      </c>
      <c r="O50" s="18">
        <v>0</v>
      </c>
      <c r="P50" s="20">
        <f t="shared" si="1"/>
        <v>161.32</v>
      </c>
      <c r="Q50" s="18">
        <v>19.02</v>
      </c>
      <c r="R50" s="18">
        <v>0</v>
      </c>
      <c r="S50" s="18">
        <v>6</v>
      </c>
      <c r="T50" s="18">
        <v>0</v>
      </c>
      <c r="U50" s="16">
        <v>0</v>
      </c>
      <c r="V50" s="16">
        <v>42</v>
      </c>
      <c r="W50" s="16">
        <v>5</v>
      </c>
      <c r="X50" s="16">
        <v>0</v>
      </c>
      <c r="Y50" s="16">
        <v>0</v>
      </c>
      <c r="Z50" s="16">
        <v>0</v>
      </c>
      <c r="AA50" s="16">
        <v>0</v>
      </c>
      <c r="AB50" s="18">
        <v>89.3</v>
      </c>
      <c r="AC50" s="21">
        <f t="shared" si="2"/>
        <v>248.44</v>
      </c>
      <c r="AD50" s="16">
        <v>0</v>
      </c>
      <c r="AE50" s="16">
        <v>0</v>
      </c>
      <c r="AF50" s="16">
        <v>0</v>
      </c>
      <c r="AG50" s="18">
        <v>0</v>
      </c>
      <c r="AH50" s="17">
        <v>71.37</v>
      </c>
      <c r="AI50" s="16">
        <v>28.32</v>
      </c>
      <c r="AJ50" s="16">
        <v>6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8">
        <v>142.75</v>
      </c>
      <c r="AW50" s="21">
        <f t="shared" si="3"/>
        <v>200</v>
      </c>
      <c r="AX50" s="16">
        <v>200</v>
      </c>
      <c r="AY50" s="16">
        <v>0</v>
      </c>
      <c r="AZ50" s="16">
        <v>0</v>
      </c>
      <c r="BA50" s="18">
        <v>0</v>
      </c>
      <c r="BB50" s="22">
        <f t="shared" si="4"/>
        <v>1455.0700000000002</v>
      </c>
    </row>
    <row r="51" spans="1:54" ht="27.75" customHeight="1">
      <c r="A51" s="19" t="s">
        <v>40</v>
      </c>
      <c r="B51" s="21">
        <f t="shared" si="0"/>
        <v>0</v>
      </c>
      <c r="C51" s="16">
        <v>0</v>
      </c>
      <c r="D51" s="16">
        <v>0</v>
      </c>
      <c r="E51" s="16">
        <v>0</v>
      </c>
      <c r="F51" s="16">
        <v>0</v>
      </c>
      <c r="G51" s="18">
        <v>0</v>
      </c>
      <c r="H51" s="17">
        <v>0</v>
      </c>
      <c r="I51" s="16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20">
        <f t="shared" si="1"/>
        <v>0</v>
      </c>
      <c r="Q51" s="18">
        <v>0</v>
      </c>
      <c r="R51" s="18">
        <v>0</v>
      </c>
      <c r="S51" s="18">
        <v>0</v>
      </c>
      <c r="T51" s="18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8">
        <v>0</v>
      </c>
      <c r="AC51" s="21">
        <f t="shared" si="2"/>
        <v>0</v>
      </c>
      <c r="AD51" s="16">
        <v>0</v>
      </c>
      <c r="AE51" s="16">
        <v>0</v>
      </c>
      <c r="AF51" s="16">
        <v>0</v>
      </c>
      <c r="AG51" s="18">
        <v>0</v>
      </c>
      <c r="AH51" s="17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8">
        <v>0</v>
      </c>
      <c r="AW51" s="21">
        <f t="shared" si="3"/>
        <v>12</v>
      </c>
      <c r="AX51" s="16">
        <v>12</v>
      </c>
      <c r="AY51" s="16">
        <v>0</v>
      </c>
      <c r="AZ51" s="16">
        <v>0</v>
      </c>
      <c r="BA51" s="18">
        <v>0</v>
      </c>
      <c r="BB51" s="22">
        <f t="shared" si="4"/>
        <v>12</v>
      </c>
    </row>
    <row r="52" spans="1:54" ht="27.75" customHeight="1">
      <c r="A52" s="19" t="s">
        <v>204</v>
      </c>
      <c r="B52" s="21">
        <f t="shared" si="0"/>
        <v>50.71</v>
      </c>
      <c r="C52" s="16">
        <v>19.7</v>
      </c>
      <c r="D52" s="16">
        <v>11.12</v>
      </c>
      <c r="E52" s="16">
        <v>0</v>
      </c>
      <c r="F52" s="16">
        <v>10.26</v>
      </c>
      <c r="G52" s="18">
        <v>6.73</v>
      </c>
      <c r="H52" s="17">
        <v>0</v>
      </c>
      <c r="I52" s="16">
        <v>2.69</v>
      </c>
      <c r="J52" s="18">
        <v>0</v>
      </c>
      <c r="K52" s="18">
        <v>0</v>
      </c>
      <c r="L52" s="18">
        <v>0.09</v>
      </c>
      <c r="M52" s="18">
        <v>0.12</v>
      </c>
      <c r="N52" s="18">
        <v>0</v>
      </c>
      <c r="O52" s="18">
        <v>0</v>
      </c>
      <c r="P52" s="20">
        <f t="shared" si="1"/>
        <v>8.7</v>
      </c>
      <c r="Q52" s="18">
        <v>0</v>
      </c>
      <c r="R52" s="18">
        <v>0</v>
      </c>
      <c r="S52" s="18">
        <v>0</v>
      </c>
      <c r="T52" s="18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8">
        <v>8.7</v>
      </c>
      <c r="AC52" s="21">
        <f t="shared" si="2"/>
        <v>28.560000000000002</v>
      </c>
      <c r="AD52" s="16">
        <v>0</v>
      </c>
      <c r="AE52" s="16">
        <v>0</v>
      </c>
      <c r="AF52" s="16">
        <v>0</v>
      </c>
      <c r="AG52" s="18">
        <v>0</v>
      </c>
      <c r="AH52" s="17">
        <v>4.04</v>
      </c>
      <c r="AI52" s="16">
        <v>1.54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8">
        <v>22.98</v>
      </c>
      <c r="AW52" s="21">
        <f t="shared" si="3"/>
        <v>0</v>
      </c>
      <c r="AX52" s="16">
        <v>0</v>
      </c>
      <c r="AY52" s="16">
        <v>0</v>
      </c>
      <c r="AZ52" s="16">
        <v>0</v>
      </c>
      <c r="BA52" s="18">
        <v>0</v>
      </c>
      <c r="BB52" s="22">
        <f t="shared" si="4"/>
        <v>87.97</v>
      </c>
    </row>
    <row r="53" spans="1:54" ht="27.75" customHeight="1">
      <c r="A53" s="19" t="s">
        <v>116</v>
      </c>
      <c r="B53" s="21">
        <f t="shared" si="0"/>
        <v>50.71</v>
      </c>
      <c r="C53" s="16">
        <v>19.7</v>
      </c>
      <c r="D53" s="16">
        <v>11.12</v>
      </c>
      <c r="E53" s="16">
        <v>0</v>
      </c>
      <c r="F53" s="16">
        <v>10.26</v>
      </c>
      <c r="G53" s="18">
        <v>6.73</v>
      </c>
      <c r="H53" s="17">
        <v>0</v>
      </c>
      <c r="I53" s="16">
        <v>2.69</v>
      </c>
      <c r="J53" s="18">
        <v>0</v>
      </c>
      <c r="K53" s="18">
        <v>0</v>
      </c>
      <c r="L53" s="18">
        <v>0.09</v>
      </c>
      <c r="M53" s="18">
        <v>0.12</v>
      </c>
      <c r="N53" s="18">
        <v>0</v>
      </c>
      <c r="O53" s="18">
        <v>0</v>
      </c>
      <c r="P53" s="20">
        <f t="shared" si="1"/>
        <v>8.7</v>
      </c>
      <c r="Q53" s="18">
        <v>0</v>
      </c>
      <c r="R53" s="18">
        <v>0</v>
      </c>
      <c r="S53" s="18">
        <v>0</v>
      </c>
      <c r="T53" s="18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8">
        <v>8.7</v>
      </c>
      <c r="AC53" s="21">
        <f t="shared" si="2"/>
        <v>28.560000000000002</v>
      </c>
      <c r="AD53" s="16">
        <v>0</v>
      </c>
      <c r="AE53" s="16">
        <v>0</v>
      </c>
      <c r="AF53" s="16">
        <v>0</v>
      </c>
      <c r="AG53" s="18">
        <v>0</v>
      </c>
      <c r="AH53" s="17">
        <v>4.04</v>
      </c>
      <c r="AI53" s="16">
        <v>1.54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8">
        <v>22.98</v>
      </c>
      <c r="AW53" s="21">
        <f t="shared" si="3"/>
        <v>0</v>
      </c>
      <c r="AX53" s="16">
        <v>0</v>
      </c>
      <c r="AY53" s="16">
        <v>0</v>
      </c>
      <c r="AZ53" s="16">
        <v>0</v>
      </c>
      <c r="BA53" s="18">
        <v>0</v>
      </c>
      <c r="BB53" s="22">
        <f t="shared" si="4"/>
        <v>87.97</v>
      </c>
    </row>
    <row r="54" spans="1:54" ht="27.75" customHeight="1">
      <c r="A54" s="19" t="s">
        <v>380</v>
      </c>
      <c r="B54" s="21">
        <f t="shared" si="0"/>
        <v>17.619999999999997</v>
      </c>
      <c r="C54" s="16">
        <v>5.34</v>
      </c>
      <c r="D54" s="16">
        <v>6.47</v>
      </c>
      <c r="E54" s="16">
        <v>2.07</v>
      </c>
      <c r="F54" s="16">
        <v>0</v>
      </c>
      <c r="G54" s="18">
        <v>2.69</v>
      </c>
      <c r="H54" s="17">
        <v>0</v>
      </c>
      <c r="I54" s="16">
        <v>0.99</v>
      </c>
      <c r="J54" s="18">
        <v>0</v>
      </c>
      <c r="K54" s="18">
        <v>0</v>
      </c>
      <c r="L54" s="18">
        <v>0.02</v>
      </c>
      <c r="M54" s="18">
        <v>0.04</v>
      </c>
      <c r="N54" s="18">
        <v>0</v>
      </c>
      <c r="O54" s="18">
        <v>0</v>
      </c>
      <c r="P54" s="20">
        <f t="shared" si="1"/>
        <v>8.86</v>
      </c>
      <c r="Q54" s="18">
        <v>0.42</v>
      </c>
      <c r="R54" s="18">
        <v>0</v>
      </c>
      <c r="S54" s="18">
        <v>0.9</v>
      </c>
      <c r="T54" s="18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8">
        <v>7.54</v>
      </c>
      <c r="AC54" s="21">
        <f t="shared" si="2"/>
        <v>5.32</v>
      </c>
      <c r="AD54" s="16">
        <v>0</v>
      </c>
      <c r="AE54" s="16">
        <v>0</v>
      </c>
      <c r="AF54" s="16">
        <v>0</v>
      </c>
      <c r="AG54" s="18">
        <v>0</v>
      </c>
      <c r="AH54" s="17">
        <v>1.49</v>
      </c>
      <c r="AI54" s="16">
        <v>0.59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8">
        <v>3.24</v>
      </c>
      <c r="AW54" s="21">
        <f t="shared" si="3"/>
        <v>21.5</v>
      </c>
      <c r="AX54" s="16">
        <v>21.5</v>
      </c>
      <c r="AY54" s="16">
        <v>0</v>
      </c>
      <c r="AZ54" s="16">
        <v>0</v>
      </c>
      <c r="BA54" s="18">
        <v>0</v>
      </c>
      <c r="BB54" s="22">
        <f t="shared" si="4"/>
        <v>53.3</v>
      </c>
    </row>
    <row r="55" spans="1:54" ht="27.75" customHeight="1">
      <c r="A55" s="19" t="s">
        <v>115</v>
      </c>
      <c r="B55" s="21">
        <f t="shared" si="0"/>
        <v>17.619999999999997</v>
      </c>
      <c r="C55" s="16">
        <v>5.34</v>
      </c>
      <c r="D55" s="16">
        <v>6.47</v>
      </c>
      <c r="E55" s="16">
        <v>2.07</v>
      </c>
      <c r="F55" s="16">
        <v>0</v>
      </c>
      <c r="G55" s="18">
        <v>2.69</v>
      </c>
      <c r="H55" s="17">
        <v>0</v>
      </c>
      <c r="I55" s="16">
        <v>0.99</v>
      </c>
      <c r="J55" s="18">
        <v>0</v>
      </c>
      <c r="K55" s="18">
        <v>0</v>
      </c>
      <c r="L55" s="18">
        <v>0.02</v>
      </c>
      <c r="M55" s="18">
        <v>0.04</v>
      </c>
      <c r="N55" s="18">
        <v>0</v>
      </c>
      <c r="O55" s="18">
        <v>0</v>
      </c>
      <c r="P55" s="20">
        <f t="shared" si="1"/>
        <v>8.86</v>
      </c>
      <c r="Q55" s="18">
        <v>0.42</v>
      </c>
      <c r="R55" s="18">
        <v>0</v>
      </c>
      <c r="S55" s="18">
        <v>0.9</v>
      </c>
      <c r="T55" s="18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8">
        <v>7.54</v>
      </c>
      <c r="AC55" s="21">
        <f t="shared" si="2"/>
        <v>3.88</v>
      </c>
      <c r="AD55" s="16">
        <v>0</v>
      </c>
      <c r="AE55" s="16">
        <v>0</v>
      </c>
      <c r="AF55" s="16">
        <v>0</v>
      </c>
      <c r="AG55" s="18">
        <v>0</v>
      </c>
      <c r="AH55" s="17">
        <v>1.49</v>
      </c>
      <c r="AI55" s="16">
        <v>0.59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8">
        <v>1.8</v>
      </c>
      <c r="AW55" s="21">
        <f t="shared" si="3"/>
        <v>21.5</v>
      </c>
      <c r="AX55" s="16">
        <v>21.5</v>
      </c>
      <c r="AY55" s="16">
        <v>0</v>
      </c>
      <c r="AZ55" s="16">
        <v>0</v>
      </c>
      <c r="BA55" s="18">
        <v>0</v>
      </c>
      <c r="BB55" s="22">
        <f t="shared" si="4"/>
        <v>51.86</v>
      </c>
    </row>
    <row r="56" spans="1:54" ht="27.75" customHeight="1">
      <c r="A56" s="19" t="s">
        <v>373</v>
      </c>
      <c r="B56" s="21">
        <f t="shared" si="0"/>
        <v>0</v>
      </c>
      <c r="C56" s="16">
        <v>0</v>
      </c>
      <c r="D56" s="16">
        <v>0</v>
      </c>
      <c r="E56" s="16">
        <v>0</v>
      </c>
      <c r="F56" s="16">
        <v>0</v>
      </c>
      <c r="G56" s="18">
        <v>0</v>
      </c>
      <c r="H56" s="17">
        <v>0</v>
      </c>
      <c r="I56" s="16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20">
        <f t="shared" si="1"/>
        <v>0</v>
      </c>
      <c r="Q56" s="18">
        <v>0</v>
      </c>
      <c r="R56" s="18">
        <v>0</v>
      </c>
      <c r="S56" s="18">
        <v>0</v>
      </c>
      <c r="T56" s="18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8">
        <v>0</v>
      </c>
      <c r="AC56" s="21">
        <f t="shared" si="2"/>
        <v>1.44</v>
      </c>
      <c r="AD56" s="16">
        <v>0</v>
      </c>
      <c r="AE56" s="16">
        <v>0</v>
      </c>
      <c r="AF56" s="16">
        <v>0</v>
      </c>
      <c r="AG56" s="18">
        <v>0</v>
      </c>
      <c r="AH56" s="17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8">
        <v>1.44</v>
      </c>
      <c r="AW56" s="21">
        <f t="shared" si="3"/>
        <v>0</v>
      </c>
      <c r="AX56" s="16">
        <v>0</v>
      </c>
      <c r="AY56" s="16">
        <v>0</v>
      </c>
      <c r="AZ56" s="16">
        <v>0</v>
      </c>
      <c r="BA56" s="18">
        <v>0</v>
      </c>
      <c r="BB56" s="22">
        <f t="shared" si="4"/>
        <v>1.44</v>
      </c>
    </row>
    <row r="57" spans="1:54" ht="27.75" customHeight="1">
      <c r="A57" s="19" t="s">
        <v>38</v>
      </c>
      <c r="B57" s="21">
        <f t="shared" si="0"/>
        <v>85.21999999999998</v>
      </c>
      <c r="C57" s="16">
        <v>26.12</v>
      </c>
      <c r="D57" s="16">
        <v>30.99</v>
      </c>
      <c r="E57" s="16">
        <v>9.99</v>
      </c>
      <c r="F57" s="16">
        <v>0</v>
      </c>
      <c r="G57" s="18">
        <v>12.99</v>
      </c>
      <c r="H57" s="17">
        <v>0</v>
      </c>
      <c r="I57" s="16">
        <v>4.8</v>
      </c>
      <c r="J57" s="18">
        <v>0</v>
      </c>
      <c r="K57" s="18">
        <v>0</v>
      </c>
      <c r="L57" s="18">
        <v>0.12</v>
      </c>
      <c r="M57" s="18">
        <v>0.21</v>
      </c>
      <c r="N57" s="18">
        <v>0</v>
      </c>
      <c r="O57" s="18">
        <v>0</v>
      </c>
      <c r="P57" s="20">
        <f t="shared" si="1"/>
        <v>22.130000000000003</v>
      </c>
      <c r="Q57" s="18">
        <v>1.92</v>
      </c>
      <c r="R57" s="18">
        <v>0</v>
      </c>
      <c r="S57" s="18">
        <v>2</v>
      </c>
      <c r="T57" s="18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8">
        <v>18.21</v>
      </c>
      <c r="AC57" s="21">
        <f t="shared" si="2"/>
        <v>10.06</v>
      </c>
      <c r="AD57" s="16">
        <v>0</v>
      </c>
      <c r="AE57" s="16">
        <v>0</v>
      </c>
      <c r="AF57" s="16">
        <v>0</v>
      </c>
      <c r="AG57" s="18">
        <v>0</v>
      </c>
      <c r="AH57" s="17">
        <v>7.2</v>
      </c>
      <c r="AI57" s="16">
        <v>2.86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8">
        <v>0</v>
      </c>
      <c r="AW57" s="21">
        <f t="shared" si="3"/>
        <v>10</v>
      </c>
      <c r="AX57" s="16">
        <v>10</v>
      </c>
      <c r="AY57" s="16">
        <v>0</v>
      </c>
      <c r="AZ57" s="16">
        <v>0</v>
      </c>
      <c r="BA57" s="18">
        <v>0</v>
      </c>
      <c r="BB57" s="22">
        <f t="shared" si="4"/>
        <v>127.41</v>
      </c>
    </row>
    <row r="58" spans="1:54" ht="27.75" customHeight="1">
      <c r="A58" s="19" t="s">
        <v>129</v>
      </c>
      <c r="B58" s="21">
        <f t="shared" si="0"/>
        <v>85.21999999999998</v>
      </c>
      <c r="C58" s="16">
        <v>26.12</v>
      </c>
      <c r="D58" s="16">
        <v>30.99</v>
      </c>
      <c r="E58" s="16">
        <v>9.99</v>
      </c>
      <c r="F58" s="16">
        <v>0</v>
      </c>
      <c r="G58" s="18">
        <v>12.99</v>
      </c>
      <c r="H58" s="17">
        <v>0</v>
      </c>
      <c r="I58" s="16">
        <v>4.8</v>
      </c>
      <c r="J58" s="18">
        <v>0</v>
      </c>
      <c r="K58" s="18">
        <v>0</v>
      </c>
      <c r="L58" s="18">
        <v>0.12</v>
      </c>
      <c r="M58" s="18">
        <v>0.21</v>
      </c>
      <c r="N58" s="18">
        <v>0</v>
      </c>
      <c r="O58" s="18">
        <v>0</v>
      </c>
      <c r="P58" s="20">
        <f t="shared" si="1"/>
        <v>18.130000000000003</v>
      </c>
      <c r="Q58" s="18">
        <v>1.92</v>
      </c>
      <c r="R58" s="18">
        <v>0</v>
      </c>
      <c r="S58" s="18">
        <v>2</v>
      </c>
      <c r="T58" s="18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8">
        <v>14.21</v>
      </c>
      <c r="AC58" s="21">
        <f t="shared" si="2"/>
        <v>10.06</v>
      </c>
      <c r="AD58" s="16">
        <v>0</v>
      </c>
      <c r="AE58" s="16">
        <v>0</v>
      </c>
      <c r="AF58" s="16">
        <v>0</v>
      </c>
      <c r="AG58" s="18">
        <v>0</v>
      </c>
      <c r="AH58" s="17">
        <v>7.2</v>
      </c>
      <c r="AI58" s="16">
        <v>2.86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8">
        <v>0</v>
      </c>
      <c r="AW58" s="21">
        <f t="shared" si="3"/>
        <v>10</v>
      </c>
      <c r="AX58" s="16">
        <v>10</v>
      </c>
      <c r="AY58" s="16">
        <v>0</v>
      </c>
      <c r="AZ58" s="16">
        <v>0</v>
      </c>
      <c r="BA58" s="18">
        <v>0</v>
      </c>
      <c r="BB58" s="22">
        <f t="shared" si="4"/>
        <v>123.41</v>
      </c>
    </row>
    <row r="59" spans="1:54" ht="27.75" customHeight="1">
      <c r="A59" s="19" t="s">
        <v>337</v>
      </c>
      <c r="B59" s="21">
        <f t="shared" si="0"/>
        <v>0</v>
      </c>
      <c r="C59" s="16">
        <v>0</v>
      </c>
      <c r="D59" s="16">
        <v>0</v>
      </c>
      <c r="E59" s="16">
        <v>0</v>
      </c>
      <c r="F59" s="16">
        <v>0</v>
      </c>
      <c r="G59" s="18">
        <v>0</v>
      </c>
      <c r="H59" s="17">
        <v>0</v>
      </c>
      <c r="I59" s="16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20">
        <f t="shared" si="1"/>
        <v>4</v>
      </c>
      <c r="Q59" s="18">
        <v>0</v>
      </c>
      <c r="R59" s="18">
        <v>0</v>
      </c>
      <c r="S59" s="18">
        <v>0</v>
      </c>
      <c r="T59" s="18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8">
        <v>4</v>
      </c>
      <c r="AC59" s="21">
        <f t="shared" si="2"/>
        <v>0</v>
      </c>
      <c r="AD59" s="16">
        <v>0</v>
      </c>
      <c r="AE59" s="16">
        <v>0</v>
      </c>
      <c r="AF59" s="16">
        <v>0</v>
      </c>
      <c r="AG59" s="18">
        <v>0</v>
      </c>
      <c r="AH59" s="17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8">
        <v>0</v>
      </c>
      <c r="AW59" s="21">
        <f t="shared" si="3"/>
        <v>0</v>
      </c>
      <c r="AX59" s="16">
        <v>0</v>
      </c>
      <c r="AY59" s="16">
        <v>0</v>
      </c>
      <c r="AZ59" s="16">
        <v>0</v>
      </c>
      <c r="BA59" s="18">
        <v>0</v>
      </c>
      <c r="BB59" s="22">
        <f t="shared" si="4"/>
        <v>4</v>
      </c>
    </row>
    <row r="60" spans="1:54" ht="27.75" customHeight="1">
      <c r="A60" s="19" t="s">
        <v>396</v>
      </c>
      <c r="B60" s="21">
        <f t="shared" si="0"/>
        <v>44.28</v>
      </c>
      <c r="C60" s="16">
        <v>14.51</v>
      </c>
      <c r="D60" s="16">
        <v>15.17</v>
      </c>
      <c r="E60" s="16">
        <v>5.19</v>
      </c>
      <c r="F60" s="16">
        <v>0</v>
      </c>
      <c r="G60" s="18">
        <v>6.75</v>
      </c>
      <c r="H60" s="17">
        <v>0</v>
      </c>
      <c r="I60" s="16">
        <v>2.49</v>
      </c>
      <c r="J60" s="18">
        <v>0</v>
      </c>
      <c r="K60" s="18">
        <v>0</v>
      </c>
      <c r="L60" s="18">
        <v>0.06</v>
      </c>
      <c r="M60" s="18">
        <v>0.11</v>
      </c>
      <c r="N60" s="18">
        <v>0</v>
      </c>
      <c r="O60" s="18">
        <v>0</v>
      </c>
      <c r="P60" s="20">
        <f t="shared" si="1"/>
        <v>32.54</v>
      </c>
      <c r="Q60" s="18">
        <v>0.96</v>
      </c>
      <c r="R60" s="18">
        <v>0</v>
      </c>
      <c r="S60" s="18">
        <v>5</v>
      </c>
      <c r="T60" s="18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8">
        <v>26.58</v>
      </c>
      <c r="AC60" s="21">
        <f t="shared" si="2"/>
        <v>9.72</v>
      </c>
      <c r="AD60" s="16">
        <v>0</v>
      </c>
      <c r="AE60" s="16">
        <v>0</v>
      </c>
      <c r="AF60" s="16">
        <v>0</v>
      </c>
      <c r="AG60" s="18">
        <v>0</v>
      </c>
      <c r="AH60" s="17">
        <v>3.74</v>
      </c>
      <c r="AI60" s="16">
        <v>1.48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8">
        <v>4.5</v>
      </c>
      <c r="AW60" s="21">
        <f t="shared" si="3"/>
        <v>0</v>
      </c>
      <c r="AX60" s="16">
        <v>0</v>
      </c>
      <c r="AY60" s="16">
        <v>0</v>
      </c>
      <c r="AZ60" s="16">
        <v>0</v>
      </c>
      <c r="BA60" s="18">
        <v>0</v>
      </c>
      <c r="BB60" s="22">
        <f t="shared" si="4"/>
        <v>86.53999999999999</v>
      </c>
    </row>
    <row r="61" spans="1:54" ht="27.75" customHeight="1">
      <c r="A61" s="19" t="s">
        <v>51</v>
      </c>
      <c r="B61" s="21">
        <f t="shared" si="0"/>
        <v>44.28</v>
      </c>
      <c r="C61" s="16">
        <v>14.51</v>
      </c>
      <c r="D61" s="16">
        <v>15.17</v>
      </c>
      <c r="E61" s="16">
        <v>5.19</v>
      </c>
      <c r="F61" s="16">
        <v>0</v>
      </c>
      <c r="G61" s="18">
        <v>6.75</v>
      </c>
      <c r="H61" s="17">
        <v>0</v>
      </c>
      <c r="I61" s="16">
        <v>2.49</v>
      </c>
      <c r="J61" s="18">
        <v>0</v>
      </c>
      <c r="K61" s="18">
        <v>0</v>
      </c>
      <c r="L61" s="18">
        <v>0.06</v>
      </c>
      <c r="M61" s="18">
        <v>0.11</v>
      </c>
      <c r="N61" s="18">
        <v>0</v>
      </c>
      <c r="O61" s="18">
        <v>0</v>
      </c>
      <c r="P61" s="20">
        <f t="shared" si="1"/>
        <v>32.54</v>
      </c>
      <c r="Q61" s="18">
        <v>0.96</v>
      </c>
      <c r="R61" s="18">
        <v>0</v>
      </c>
      <c r="S61" s="18">
        <v>5</v>
      </c>
      <c r="T61" s="18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8">
        <v>26.58</v>
      </c>
      <c r="AC61" s="21">
        <f t="shared" si="2"/>
        <v>9.72</v>
      </c>
      <c r="AD61" s="16">
        <v>0</v>
      </c>
      <c r="AE61" s="16">
        <v>0</v>
      </c>
      <c r="AF61" s="16">
        <v>0</v>
      </c>
      <c r="AG61" s="18">
        <v>0</v>
      </c>
      <c r="AH61" s="17">
        <v>3.74</v>
      </c>
      <c r="AI61" s="16">
        <v>1.48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8">
        <v>4.5</v>
      </c>
      <c r="AW61" s="21">
        <f t="shared" si="3"/>
        <v>0</v>
      </c>
      <c r="AX61" s="16">
        <v>0</v>
      </c>
      <c r="AY61" s="16">
        <v>0</v>
      </c>
      <c r="AZ61" s="16">
        <v>0</v>
      </c>
      <c r="BA61" s="18">
        <v>0</v>
      </c>
      <c r="BB61" s="22">
        <f t="shared" si="4"/>
        <v>86.53999999999999</v>
      </c>
    </row>
    <row r="62" spans="1:54" ht="27.75" customHeight="1">
      <c r="A62" s="19" t="s">
        <v>232</v>
      </c>
      <c r="B62" s="21">
        <f t="shared" si="0"/>
        <v>93.52</v>
      </c>
      <c r="C62" s="16">
        <v>23.66</v>
      </c>
      <c r="D62" s="16">
        <v>28.74</v>
      </c>
      <c r="E62" s="16">
        <v>14.68</v>
      </c>
      <c r="F62" s="16">
        <v>0</v>
      </c>
      <c r="G62" s="18">
        <v>19.09</v>
      </c>
      <c r="H62" s="17">
        <v>0</v>
      </c>
      <c r="I62" s="16">
        <v>7.05</v>
      </c>
      <c r="J62" s="18">
        <v>0</v>
      </c>
      <c r="K62" s="18">
        <v>0</v>
      </c>
      <c r="L62" s="18">
        <v>0.11</v>
      </c>
      <c r="M62" s="18">
        <v>0.19</v>
      </c>
      <c r="N62" s="18">
        <v>0</v>
      </c>
      <c r="O62" s="18">
        <v>0</v>
      </c>
      <c r="P62" s="20">
        <f t="shared" si="1"/>
        <v>163.93</v>
      </c>
      <c r="Q62" s="18">
        <v>2.88</v>
      </c>
      <c r="R62" s="18">
        <v>0</v>
      </c>
      <c r="S62" s="18">
        <v>5.5</v>
      </c>
      <c r="T62" s="18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8">
        <v>155.55</v>
      </c>
      <c r="AC62" s="21">
        <f t="shared" si="2"/>
        <v>36.32</v>
      </c>
      <c r="AD62" s="16">
        <v>0</v>
      </c>
      <c r="AE62" s="16">
        <v>0</v>
      </c>
      <c r="AF62" s="16">
        <v>0</v>
      </c>
      <c r="AG62" s="18">
        <v>0</v>
      </c>
      <c r="AH62" s="17">
        <v>10.57</v>
      </c>
      <c r="AI62" s="16">
        <v>4.19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12.06</v>
      </c>
      <c r="AT62" s="16">
        <v>0</v>
      </c>
      <c r="AU62" s="16">
        <v>0</v>
      </c>
      <c r="AV62" s="18">
        <v>9.5</v>
      </c>
      <c r="AW62" s="21">
        <f t="shared" si="3"/>
        <v>31.08</v>
      </c>
      <c r="AX62" s="16">
        <v>31.08</v>
      </c>
      <c r="AY62" s="16">
        <v>0</v>
      </c>
      <c r="AZ62" s="16">
        <v>0</v>
      </c>
      <c r="BA62" s="18">
        <v>0</v>
      </c>
      <c r="BB62" s="22">
        <f t="shared" si="4"/>
        <v>324.84999999999997</v>
      </c>
    </row>
    <row r="63" spans="1:54" ht="27.75" customHeight="1">
      <c r="A63" s="19" t="s">
        <v>291</v>
      </c>
      <c r="B63" s="21">
        <f t="shared" si="0"/>
        <v>93.52</v>
      </c>
      <c r="C63" s="16">
        <v>23.66</v>
      </c>
      <c r="D63" s="16">
        <v>28.74</v>
      </c>
      <c r="E63" s="16">
        <v>14.68</v>
      </c>
      <c r="F63" s="16">
        <v>0</v>
      </c>
      <c r="G63" s="18">
        <v>19.09</v>
      </c>
      <c r="H63" s="17">
        <v>0</v>
      </c>
      <c r="I63" s="16">
        <v>7.05</v>
      </c>
      <c r="J63" s="18">
        <v>0</v>
      </c>
      <c r="K63" s="18">
        <v>0</v>
      </c>
      <c r="L63" s="18">
        <v>0.11</v>
      </c>
      <c r="M63" s="18">
        <v>0.19</v>
      </c>
      <c r="N63" s="18">
        <v>0</v>
      </c>
      <c r="O63" s="18">
        <v>0</v>
      </c>
      <c r="P63" s="20">
        <f t="shared" si="1"/>
        <v>163.93</v>
      </c>
      <c r="Q63" s="18">
        <v>2.88</v>
      </c>
      <c r="R63" s="18">
        <v>0</v>
      </c>
      <c r="S63" s="18">
        <v>5.5</v>
      </c>
      <c r="T63" s="18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8">
        <v>155.55</v>
      </c>
      <c r="AC63" s="21">
        <f t="shared" si="2"/>
        <v>36.32</v>
      </c>
      <c r="AD63" s="16">
        <v>0</v>
      </c>
      <c r="AE63" s="16">
        <v>0</v>
      </c>
      <c r="AF63" s="16">
        <v>0</v>
      </c>
      <c r="AG63" s="18">
        <v>0</v>
      </c>
      <c r="AH63" s="17">
        <v>10.57</v>
      </c>
      <c r="AI63" s="16">
        <v>4.19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12.06</v>
      </c>
      <c r="AT63" s="16">
        <v>0</v>
      </c>
      <c r="AU63" s="16">
        <v>0</v>
      </c>
      <c r="AV63" s="18">
        <v>9.5</v>
      </c>
      <c r="AW63" s="21">
        <f t="shared" si="3"/>
        <v>30</v>
      </c>
      <c r="AX63" s="16">
        <v>30</v>
      </c>
      <c r="AY63" s="16">
        <v>0</v>
      </c>
      <c r="AZ63" s="16">
        <v>0</v>
      </c>
      <c r="BA63" s="18">
        <v>0</v>
      </c>
      <c r="BB63" s="22">
        <f t="shared" si="4"/>
        <v>323.77</v>
      </c>
    </row>
    <row r="64" spans="1:54" ht="27.75" customHeight="1">
      <c r="A64" s="19" t="s">
        <v>305</v>
      </c>
      <c r="B64" s="21">
        <f t="shared" si="0"/>
        <v>0</v>
      </c>
      <c r="C64" s="16">
        <v>0</v>
      </c>
      <c r="D64" s="16">
        <v>0</v>
      </c>
      <c r="E64" s="16">
        <v>0</v>
      </c>
      <c r="F64" s="16">
        <v>0</v>
      </c>
      <c r="G64" s="18">
        <v>0</v>
      </c>
      <c r="H64" s="17">
        <v>0</v>
      </c>
      <c r="I64" s="16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20">
        <f t="shared" si="1"/>
        <v>0</v>
      </c>
      <c r="Q64" s="18">
        <v>0</v>
      </c>
      <c r="R64" s="18">
        <v>0</v>
      </c>
      <c r="S64" s="18">
        <v>0</v>
      </c>
      <c r="T64" s="18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8">
        <v>0</v>
      </c>
      <c r="AC64" s="21">
        <f t="shared" si="2"/>
        <v>0</v>
      </c>
      <c r="AD64" s="16">
        <v>0</v>
      </c>
      <c r="AE64" s="16">
        <v>0</v>
      </c>
      <c r="AF64" s="16">
        <v>0</v>
      </c>
      <c r="AG64" s="18">
        <v>0</v>
      </c>
      <c r="AH64" s="17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8">
        <v>0</v>
      </c>
      <c r="AW64" s="21">
        <f t="shared" si="3"/>
        <v>1.08</v>
      </c>
      <c r="AX64" s="16">
        <v>1.08</v>
      </c>
      <c r="AY64" s="16">
        <v>0</v>
      </c>
      <c r="AZ64" s="16">
        <v>0</v>
      </c>
      <c r="BA64" s="18">
        <v>0</v>
      </c>
      <c r="BB64" s="22">
        <f t="shared" si="4"/>
        <v>1.08</v>
      </c>
    </row>
    <row r="65" spans="1:54" ht="27.75" customHeight="1">
      <c r="A65" s="19" t="s">
        <v>12</v>
      </c>
      <c r="B65" s="21">
        <f t="shared" si="0"/>
        <v>247.86</v>
      </c>
      <c r="C65" s="16">
        <v>71.43</v>
      </c>
      <c r="D65" s="16">
        <v>86.87</v>
      </c>
      <c r="E65" s="16">
        <v>27.7</v>
      </c>
      <c r="F65" s="16">
        <v>0</v>
      </c>
      <c r="G65" s="18">
        <v>36.01</v>
      </c>
      <c r="H65" s="17">
        <v>0</v>
      </c>
      <c r="I65" s="16">
        <v>13.3</v>
      </c>
      <c r="J65" s="18">
        <v>11.64</v>
      </c>
      <c r="K65" s="18">
        <v>0</v>
      </c>
      <c r="L65" s="18">
        <v>0.33</v>
      </c>
      <c r="M65" s="18">
        <v>0.58</v>
      </c>
      <c r="N65" s="18">
        <v>0</v>
      </c>
      <c r="O65" s="18">
        <v>0</v>
      </c>
      <c r="P65" s="20">
        <f t="shared" si="1"/>
        <v>180.36</v>
      </c>
      <c r="Q65" s="18">
        <v>6</v>
      </c>
      <c r="R65" s="18">
        <v>0</v>
      </c>
      <c r="S65" s="18">
        <v>75</v>
      </c>
      <c r="T65" s="18">
        <v>0</v>
      </c>
      <c r="U65" s="16">
        <v>0</v>
      </c>
      <c r="V65" s="16">
        <v>0</v>
      </c>
      <c r="W65" s="16">
        <v>8</v>
      </c>
      <c r="X65" s="16">
        <v>0</v>
      </c>
      <c r="Y65" s="16">
        <v>0</v>
      </c>
      <c r="Z65" s="16">
        <v>0</v>
      </c>
      <c r="AA65" s="16">
        <v>0</v>
      </c>
      <c r="AB65" s="18">
        <v>91.36</v>
      </c>
      <c r="AC65" s="21">
        <f t="shared" si="2"/>
        <v>77.87</v>
      </c>
      <c r="AD65" s="16">
        <v>0</v>
      </c>
      <c r="AE65" s="16">
        <v>0</v>
      </c>
      <c r="AF65" s="16">
        <v>0</v>
      </c>
      <c r="AG65" s="18">
        <v>0</v>
      </c>
      <c r="AH65" s="17">
        <v>19.95</v>
      </c>
      <c r="AI65" s="16">
        <v>7.92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8">
        <v>50</v>
      </c>
      <c r="AW65" s="21">
        <f t="shared" si="3"/>
        <v>3.5</v>
      </c>
      <c r="AX65" s="16">
        <v>0</v>
      </c>
      <c r="AY65" s="16">
        <v>3.5</v>
      </c>
      <c r="AZ65" s="16">
        <v>0</v>
      </c>
      <c r="BA65" s="18">
        <v>0</v>
      </c>
      <c r="BB65" s="22">
        <f t="shared" si="4"/>
        <v>509.59000000000003</v>
      </c>
    </row>
    <row r="66" spans="1:54" ht="27.75" customHeight="1">
      <c r="A66" s="19" t="s">
        <v>371</v>
      </c>
      <c r="B66" s="21">
        <f t="shared" si="0"/>
        <v>247.86</v>
      </c>
      <c r="C66" s="16">
        <v>71.43</v>
      </c>
      <c r="D66" s="16">
        <v>86.87</v>
      </c>
      <c r="E66" s="16">
        <v>27.7</v>
      </c>
      <c r="F66" s="16">
        <v>0</v>
      </c>
      <c r="G66" s="18">
        <v>36.01</v>
      </c>
      <c r="H66" s="17">
        <v>0</v>
      </c>
      <c r="I66" s="16">
        <v>13.3</v>
      </c>
      <c r="J66" s="18">
        <v>11.64</v>
      </c>
      <c r="K66" s="18">
        <v>0</v>
      </c>
      <c r="L66" s="18">
        <v>0.33</v>
      </c>
      <c r="M66" s="18">
        <v>0.58</v>
      </c>
      <c r="N66" s="18">
        <v>0</v>
      </c>
      <c r="O66" s="18">
        <v>0</v>
      </c>
      <c r="P66" s="20">
        <f t="shared" si="1"/>
        <v>180.36</v>
      </c>
      <c r="Q66" s="18">
        <v>6</v>
      </c>
      <c r="R66" s="18">
        <v>0</v>
      </c>
      <c r="S66" s="18">
        <v>75</v>
      </c>
      <c r="T66" s="18">
        <v>0</v>
      </c>
      <c r="U66" s="16">
        <v>0</v>
      </c>
      <c r="V66" s="16">
        <v>0</v>
      </c>
      <c r="W66" s="16">
        <v>8</v>
      </c>
      <c r="X66" s="16">
        <v>0</v>
      </c>
      <c r="Y66" s="16">
        <v>0</v>
      </c>
      <c r="Z66" s="16">
        <v>0</v>
      </c>
      <c r="AA66" s="16">
        <v>0</v>
      </c>
      <c r="AB66" s="18">
        <v>91.36</v>
      </c>
      <c r="AC66" s="21">
        <f t="shared" si="2"/>
        <v>77.87</v>
      </c>
      <c r="AD66" s="16">
        <v>0</v>
      </c>
      <c r="AE66" s="16">
        <v>0</v>
      </c>
      <c r="AF66" s="16">
        <v>0</v>
      </c>
      <c r="AG66" s="18">
        <v>0</v>
      </c>
      <c r="AH66" s="17">
        <v>19.95</v>
      </c>
      <c r="AI66" s="16">
        <v>7.92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8">
        <v>50</v>
      </c>
      <c r="AW66" s="21">
        <f t="shared" si="3"/>
        <v>3.5</v>
      </c>
      <c r="AX66" s="16">
        <v>0</v>
      </c>
      <c r="AY66" s="16">
        <v>3.5</v>
      </c>
      <c r="AZ66" s="16">
        <v>0</v>
      </c>
      <c r="BA66" s="18">
        <v>0</v>
      </c>
      <c r="BB66" s="22">
        <f t="shared" si="4"/>
        <v>509.59000000000003</v>
      </c>
    </row>
    <row r="67" spans="1:54" ht="27.75" customHeight="1">
      <c r="A67" s="19" t="s">
        <v>37</v>
      </c>
      <c r="B67" s="21">
        <f t="shared" si="0"/>
        <v>155.22</v>
      </c>
      <c r="C67" s="16">
        <v>46.69</v>
      </c>
      <c r="D67" s="16">
        <v>57.33</v>
      </c>
      <c r="E67" s="16">
        <v>18.2</v>
      </c>
      <c r="F67" s="16">
        <v>0</v>
      </c>
      <c r="G67" s="18">
        <v>23.66</v>
      </c>
      <c r="H67" s="17">
        <v>0</v>
      </c>
      <c r="I67" s="16">
        <v>8.74</v>
      </c>
      <c r="J67" s="18">
        <v>0</v>
      </c>
      <c r="K67" s="18">
        <v>0</v>
      </c>
      <c r="L67" s="18">
        <v>0.22</v>
      </c>
      <c r="M67" s="18">
        <v>0.38</v>
      </c>
      <c r="N67" s="18">
        <v>0</v>
      </c>
      <c r="O67" s="18">
        <v>0</v>
      </c>
      <c r="P67" s="20">
        <f t="shared" si="1"/>
        <v>91.89</v>
      </c>
      <c r="Q67" s="18">
        <v>3.96</v>
      </c>
      <c r="R67" s="18">
        <v>0</v>
      </c>
      <c r="S67" s="18">
        <v>19</v>
      </c>
      <c r="T67" s="18">
        <v>0</v>
      </c>
      <c r="U67" s="16">
        <v>0</v>
      </c>
      <c r="V67" s="16">
        <v>19</v>
      </c>
      <c r="W67" s="16">
        <v>8</v>
      </c>
      <c r="X67" s="16">
        <v>0</v>
      </c>
      <c r="Y67" s="16">
        <v>0</v>
      </c>
      <c r="Z67" s="16">
        <v>0</v>
      </c>
      <c r="AA67" s="16">
        <v>0</v>
      </c>
      <c r="AB67" s="18">
        <v>41.93</v>
      </c>
      <c r="AC67" s="21">
        <f t="shared" si="2"/>
        <v>26.61</v>
      </c>
      <c r="AD67" s="16">
        <v>0</v>
      </c>
      <c r="AE67" s="16">
        <v>0</v>
      </c>
      <c r="AF67" s="16">
        <v>0</v>
      </c>
      <c r="AG67" s="18">
        <v>0</v>
      </c>
      <c r="AH67" s="17">
        <v>13.11</v>
      </c>
      <c r="AI67" s="16">
        <v>5.2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8">
        <v>8.3</v>
      </c>
      <c r="AW67" s="21">
        <f t="shared" si="3"/>
        <v>116.57</v>
      </c>
      <c r="AX67" s="16">
        <v>116.57</v>
      </c>
      <c r="AY67" s="16">
        <v>0</v>
      </c>
      <c r="AZ67" s="16">
        <v>0</v>
      </c>
      <c r="BA67" s="18">
        <v>0</v>
      </c>
      <c r="BB67" s="22">
        <f t="shared" si="4"/>
        <v>390.29</v>
      </c>
    </row>
    <row r="68" spans="1:54" ht="27.75" customHeight="1">
      <c r="A68" s="19" t="s">
        <v>217</v>
      </c>
      <c r="B68" s="21">
        <f aca="true" t="shared" si="5" ref="B68:B131">C68+D68+E68+F68+G68+H68+I68+J68+K68+L68+M68+N68+O68</f>
        <v>155.22</v>
      </c>
      <c r="C68" s="16">
        <v>46.69</v>
      </c>
      <c r="D68" s="16">
        <v>57.33</v>
      </c>
      <c r="E68" s="16">
        <v>18.2</v>
      </c>
      <c r="F68" s="16">
        <v>0</v>
      </c>
      <c r="G68" s="18">
        <v>23.66</v>
      </c>
      <c r="H68" s="17">
        <v>0</v>
      </c>
      <c r="I68" s="16">
        <v>8.74</v>
      </c>
      <c r="J68" s="18">
        <v>0</v>
      </c>
      <c r="K68" s="18">
        <v>0</v>
      </c>
      <c r="L68" s="18">
        <v>0.22</v>
      </c>
      <c r="M68" s="18">
        <v>0.38</v>
      </c>
      <c r="N68" s="18">
        <v>0</v>
      </c>
      <c r="O68" s="18">
        <v>0</v>
      </c>
      <c r="P68" s="20">
        <f aca="true" t="shared" si="6" ref="P68:P131">Q68+R68+S68+T68+U68+V68+W68+X68+Y68+Z68+AA68+AB68</f>
        <v>63.79</v>
      </c>
      <c r="Q68" s="18">
        <v>3.96</v>
      </c>
      <c r="R68" s="18">
        <v>0</v>
      </c>
      <c r="S68" s="18">
        <v>19</v>
      </c>
      <c r="T68" s="18">
        <v>0</v>
      </c>
      <c r="U68" s="16">
        <v>0</v>
      </c>
      <c r="V68" s="16">
        <v>19</v>
      </c>
      <c r="W68" s="16">
        <v>8</v>
      </c>
      <c r="X68" s="16">
        <v>0</v>
      </c>
      <c r="Y68" s="16">
        <v>0</v>
      </c>
      <c r="Z68" s="16">
        <v>0</v>
      </c>
      <c r="AA68" s="16">
        <v>0</v>
      </c>
      <c r="AB68" s="18">
        <v>13.83</v>
      </c>
      <c r="AC68" s="21">
        <f aca="true" t="shared" si="7" ref="AC68:AC131">AD68+AE68+AF68+AG68+AH68+AI68+AJ68+AK68+AL68+AM68+AN68+AO68+AP68+AQ68+AR68+AS68+AT68+AU68+AV68</f>
        <v>26.61</v>
      </c>
      <c r="AD68" s="16">
        <v>0</v>
      </c>
      <c r="AE68" s="16">
        <v>0</v>
      </c>
      <c r="AF68" s="16">
        <v>0</v>
      </c>
      <c r="AG68" s="18">
        <v>0</v>
      </c>
      <c r="AH68" s="17">
        <v>13.11</v>
      </c>
      <c r="AI68" s="16">
        <v>5.2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8">
        <v>8.3</v>
      </c>
      <c r="AW68" s="21">
        <f aca="true" t="shared" si="8" ref="AW68:AW131">AX68+AY68+AZ68+BA68</f>
        <v>0</v>
      </c>
      <c r="AX68" s="16">
        <v>0</v>
      </c>
      <c r="AY68" s="16">
        <v>0</v>
      </c>
      <c r="AZ68" s="16">
        <v>0</v>
      </c>
      <c r="BA68" s="18">
        <v>0</v>
      </c>
      <c r="BB68" s="22">
        <f aca="true" t="shared" si="9" ref="BB68:BB131">B68+P68+AC68+AW68</f>
        <v>245.62</v>
      </c>
    </row>
    <row r="69" spans="1:54" ht="27.75" customHeight="1">
      <c r="A69" s="19" t="s">
        <v>33</v>
      </c>
      <c r="B69" s="21">
        <f t="shared" si="5"/>
        <v>0</v>
      </c>
      <c r="C69" s="16">
        <v>0</v>
      </c>
      <c r="D69" s="16">
        <v>0</v>
      </c>
      <c r="E69" s="16">
        <v>0</v>
      </c>
      <c r="F69" s="16">
        <v>0</v>
      </c>
      <c r="G69" s="18">
        <v>0</v>
      </c>
      <c r="H69" s="17">
        <v>0</v>
      </c>
      <c r="I69" s="16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20">
        <f t="shared" si="6"/>
        <v>0</v>
      </c>
      <c r="Q69" s="18">
        <v>0</v>
      </c>
      <c r="R69" s="18">
        <v>0</v>
      </c>
      <c r="S69" s="18">
        <v>0</v>
      </c>
      <c r="T69" s="18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8">
        <v>0</v>
      </c>
      <c r="AC69" s="21">
        <f t="shared" si="7"/>
        <v>0</v>
      </c>
      <c r="AD69" s="16">
        <v>0</v>
      </c>
      <c r="AE69" s="16">
        <v>0</v>
      </c>
      <c r="AF69" s="16">
        <v>0</v>
      </c>
      <c r="AG69" s="18">
        <v>0</v>
      </c>
      <c r="AH69" s="17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8">
        <v>0</v>
      </c>
      <c r="AW69" s="21">
        <f t="shared" si="8"/>
        <v>116.57</v>
      </c>
      <c r="AX69" s="16">
        <v>116.57</v>
      </c>
      <c r="AY69" s="16">
        <v>0</v>
      </c>
      <c r="AZ69" s="16">
        <v>0</v>
      </c>
      <c r="BA69" s="18">
        <v>0</v>
      </c>
      <c r="BB69" s="22">
        <f t="shared" si="9"/>
        <v>116.57</v>
      </c>
    </row>
    <row r="70" spans="1:54" ht="27.75" customHeight="1">
      <c r="A70" s="19" t="s">
        <v>233</v>
      </c>
      <c r="B70" s="21">
        <f t="shared" si="5"/>
        <v>0</v>
      </c>
      <c r="C70" s="16">
        <v>0</v>
      </c>
      <c r="D70" s="16">
        <v>0</v>
      </c>
      <c r="E70" s="16">
        <v>0</v>
      </c>
      <c r="F70" s="16">
        <v>0</v>
      </c>
      <c r="G70" s="18">
        <v>0</v>
      </c>
      <c r="H70" s="17">
        <v>0</v>
      </c>
      <c r="I70" s="16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20">
        <f t="shared" si="6"/>
        <v>28.1</v>
      </c>
      <c r="Q70" s="18">
        <v>0</v>
      </c>
      <c r="R70" s="18">
        <v>0</v>
      </c>
      <c r="S70" s="18">
        <v>0</v>
      </c>
      <c r="T70" s="18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8">
        <v>28.1</v>
      </c>
      <c r="AC70" s="21">
        <f t="shared" si="7"/>
        <v>0</v>
      </c>
      <c r="AD70" s="16">
        <v>0</v>
      </c>
      <c r="AE70" s="16">
        <v>0</v>
      </c>
      <c r="AF70" s="16">
        <v>0</v>
      </c>
      <c r="AG70" s="18">
        <v>0</v>
      </c>
      <c r="AH70" s="17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8">
        <v>0</v>
      </c>
      <c r="AW70" s="21">
        <f t="shared" si="8"/>
        <v>0</v>
      </c>
      <c r="AX70" s="16">
        <v>0</v>
      </c>
      <c r="AY70" s="16">
        <v>0</v>
      </c>
      <c r="AZ70" s="16">
        <v>0</v>
      </c>
      <c r="BA70" s="18">
        <v>0</v>
      </c>
      <c r="BB70" s="22">
        <f t="shared" si="9"/>
        <v>28.1</v>
      </c>
    </row>
    <row r="71" spans="1:54" ht="27.75" customHeight="1">
      <c r="A71" s="19" t="s">
        <v>376</v>
      </c>
      <c r="B71" s="21">
        <f t="shared" si="5"/>
        <v>125.68</v>
      </c>
      <c r="C71" s="16">
        <v>39.61</v>
      </c>
      <c r="D71" s="16">
        <v>43.35</v>
      </c>
      <c r="E71" s="16">
        <v>13.2</v>
      </c>
      <c r="F71" s="16">
        <v>2.57</v>
      </c>
      <c r="G71" s="18">
        <v>19.26</v>
      </c>
      <c r="H71" s="17">
        <v>0</v>
      </c>
      <c r="I71" s="16">
        <v>7.18</v>
      </c>
      <c r="J71" s="18">
        <v>0</v>
      </c>
      <c r="K71" s="18">
        <v>0</v>
      </c>
      <c r="L71" s="18">
        <v>0.19</v>
      </c>
      <c r="M71" s="18">
        <v>0.32</v>
      </c>
      <c r="N71" s="18">
        <v>0</v>
      </c>
      <c r="O71" s="18">
        <v>0</v>
      </c>
      <c r="P71" s="20">
        <f t="shared" si="6"/>
        <v>42.75</v>
      </c>
      <c r="Q71" s="18">
        <v>2.64</v>
      </c>
      <c r="R71" s="18">
        <v>0</v>
      </c>
      <c r="S71" s="18">
        <v>8</v>
      </c>
      <c r="T71" s="18">
        <v>0</v>
      </c>
      <c r="U71" s="16">
        <v>0</v>
      </c>
      <c r="V71" s="16">
        <v>11</v>
      </c>
      <c r="W71" s="16">
        <v>5</v>
      </c>
      <c r="X71" s="16">
        <v>0</v>
      </c>
      <c r="Y71" s="16">
        <v>0</v>
      </c>
      <c r="Z71" s="16">
        <v>0</v>
      </c>
      <c r="AA71" s="16">
        <v>0</v>
      </c>
      <c r="AB71" s="18">
        <v>16.11</v>
      </c>
      <c r="AC71" s="21">
        <f t="shared" si="7"/>
        <v>46.010000000000005</v>
      </c>
      <c r="AD71" s="16">
        <v>0</v>
      </c>
      <c r="AE71" s="16">
        <v>0</v>
      </c>
      <c r="AF71" s="16">
        <v>0</v>
      </c>
      <c r="AG71" s="18">
        <v>0</v>
      </c>
      <c r="AH71" s="17">
        <v>10.76</v>
      </c>
      <c r="AI71" s="16">
        <v>4.15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8">
        <v>31.1</v>
      </c>
      <c r="AW71" s="21">
        <f t="shared" si="8"/>
        <v>93.3</v>
      </c>
      <c r="AX71" s="16">
        <v>93.3</v>
      </c>
      <c r="AY71" s="16">
        <v>0</v>
      </c>
      <c r="AZ71" s="16">
        <v>0</v>
      </c>
      <c r="BA71" s="18">
        <v>0</v>
      </c>
      <c r="BB71" s="22">
        <f t="shared" si="9"/>
        <v>307.74</v>
      </c>
    </row>
    <row r="72" spans="1:54" ht="27.75" customHeight="1">
      <c r="A72" s="19" t="s">
        <v>110</v>
      </c>
      <c r="B72" s="21">
        <f t="shared" si="5"/>
        <v>112.56</v>
      </c>
      <c r="C72" s="16">
        <v>34.77</v>
      </c>
      <c r="D72" s="16">
        <v>40.65</v>
      </c>
      <c r="E72" s="16">
        <v>13.2</v>
      </c>
      <c r="F72" s="16">
        <v>0</v>
      </c>
      <c r="G72" s="18">
        <v>17.16</v>
      </c>
      <c r="H72" s="17">
        <v>0</v>
      </c>
      <c r="I72" s="16">
        <v>6.34</v>
      </c>
      <c r="J72" s="18">
        <v>0</v>
      </c>
      <c r="K72" s="18">
        <v>0</v>
      </c>
      <c r="L72" s="18">
        <v>0.16</v>
      </c>
      <c r="M72" s="18">
        <v>0.28</v>
      </c>
      <c r="N72" s="18">
        <v>0</v>
      </c>
      <c r="O72" s="18">
        <v>0</v>
      </c>
      <c r="P72" s="20">
        <f t="shared" si="6"/>
        <v>41.84</v>
      </c>
      <c r="Q72" s="18">
        <v>2.64</v>
      </c>
      <c r="R72" s="18">
        <v>0</v>
      </c>
      <c r="S72" s="18">
        <v>8</v>
      </c>
      <c r="T72" s="18">
        <v>0</v>
      </c>
      <c r="U72" s="16">
        <v>0</v>
      </c>
      <c r="V72" s="16">
        <v>11</v>
      </c>
      <c r="W72" s="16">
        <v>5</v>
      </c>
      <c r="X72" s="16">
        <v>0</v>
      </c>
      <c r="Y72" s="16">
        <v>0</v>
      </c>
      <c r="Z72" s="16">
        <v>0</v>
      </c>
      <c r="AA72" s="16">
        <v>0</v>
      </c>
      <c r="AB72" s="18">
        <v>15.2</v>
      </c>
      <c r="AC72" s="21">
        <f t="shared" si="7"/>
        <v>44.370000000000005</v>
      </c>
      <c r="AD72" s="16">
        <v>0</v>
      </c>
      <c r="AE72" s="16">
        <v>0</v>
      </c>
      <c r="AF72" s="16">
        <v>0</v>
      </c>
      <c r="AG72" s="18">
        <v>0</v>
      </c>
      <c r="AH72" s="17">
        <v>9.5</v>
      </c>
      <c r="AI72" s="16">
        <v>3.77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8">
        <v>31.1</v>
      </c>
      <c r="AW72" s="21">
        <f t="shared" si="8"/>
        <v>0</v>
      </c>
      <c r="AX72" s="16">
        <v>0</v>
      </c>
      <c r="AY72" s="16">
        <v>0</v>
      </c>
      <c r="AZ72" s="16">
        <v>0</v>
      </c>
      <c r="BA72" s="18">
        <v>0</v>
      </c>
      <c r="BB72" s="22">
        <f t="shared" si="9"/>
        <v>198.77</v>
      </c>
    </row>
    <row r="73" spans="1:54" ht="27.75" customHeight="1">
      <c r="A73" s="19" t="s">
        <v>340</v>
      </c>
      <c r="B73" s="21">
        <f t="shared" si="5"/>
        <v>0</v>
      </c>
      <c r="C73" s="16">
        <v>0</v>
      </c>
      <c r="D73" s="16">
        <v>0</v>
      </c>
      <c r="E73" s="16">
        <v>0</v>
      </c>
      <c r="F73" s="16">
        <v>0</v>
      </c>
      <c r="G73" s="18">
        <v>0</v>
      </c>
      <c r="H73" s="17">
        <v>0</v>
      </c>
      <c r="I73" s="16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20">
        <f t="shared" si="6"/>
        <v>0</v>
      </c>
      <c r="Q73" s="18">
        <v>0</v>
      </c>
      <c r="R73" s="18">
        <v>0</v>
      </c>
      <c r="S73" s="18">
        <v>0</v>
      </c>
      <c r="T73" s="18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8">
        <v>0</v>
      </c>
      <c r="AC73" s="21">
        <f t="shared" si="7"/>
        <v>0</v>
      </c>
      <c r="AD73" s="16">
        <v>0</v>
      </c>
      <c r="AE73" s="16">
        <v>0</v>
      </c>
      <c r="AF73" s="16">
        <v>0</v>
      </c>
      <c r="AG73" s="18">
        <v>0</v>
      </c>
      <c r="AH73" s="17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8">
        <v>0</v>
      </c>
      <c r="AW73" s="21">
        <f t="shared" si="8"/>
        <v>33.3</v>
      </c>
      <c r="AX73" s="16">
        <v>33.3</v>
      </c>
      <c r="AY73" s="16">
        <v>0</v>
      </c>
      <c r="AZ73" s="16">
        <v>0</v>
      </c>
      <c r="BA73" s="18">
        <v>0</v>
      </c>
      <c r="BB73" s="22">
        <f t="shared" si="9"/>
        <v>33.3</v>
      </c>
    </row>
    <row r="74" spans="1:54" ht="27.75" customHeight="1">
      <c r="A74" s="19" t="s">
        <v>64</v>
      </c>
      <c r="B74" s="21">
        <f t="shared" si="5"/>
        <v>13.119999999999997</v>
      </c>
      <c r="C74" s="16">
        <v>4.84</v>
      </c>
      <c r="D74" s="16">
        <v>2.7</v>
      </c>
      <c r="E74" s="16">
        <v>0</v>
      </c>
      <c r="F74" s="16">
        <v>2.57</v>
      </c>
      <c r="G74" s="18">
        <v>2.1</v>
      </c>
      <c r="H74" s="17">
        <v>0</v>
      </c>
      <c r="I74" s="16">
        <v>0.84</v>
      </c>
      <c r="J74" s="18">
        <v>0</v>
      </c>
      <c r="K74" s="18">
        <v>0</v>
      </c>
      <c r="L74" s="18">
        <v>0.03</v>
      </c>
      <c r="M74" s="18">
        <v>0.04</v>
      </c>
      <c r="N74" s="18">
        <v>0</v>
      </c>
      <c r="O74" s="18">
        <v>0</v>
      </c>
      <c r="P74" s="20">
        <f t="shared" si="6"/>
        <v>0.91</v>
      </c>
      <c r="Q74" s="18">
        <v>0</v>
      </c>
      <c r="R74" s="18">
        <v>0</v>
      </c>
      <c r="S74" s="18">
        <v>0</v>
      </c>
      <c r="T74" s="18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8">
        <v>0.91</v>
      </c>
      <c r="AC74" s="21">
        <f t="shared" si="7"/>
        <v>1.6400000000000001</v>
      </c>
      <c r="AD74" s="16">
        <v>0</v>
      </c>
      <c r="AE74" s="16">
        <v>0</v>
      </c>
      <c r="AF74" s="16">
        <v>0</v>
      </c>
      <c r="AG74" s="18">
        <v>0</v>
      </c>
      <c r="AH74" s="17">
        <v>1.26</v>
      </c>
      <c r="AI74" s="16">
        <v>0.38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8">
        <v>0</v>
      </c>
      <c r="AW74" s="21">
        <f t="shared" si="8"/>
        <v>0</v>
      </c>
      <c r="AX74" s="16">
        <v>0</v>
      </c>
      <c r="AY74" s="16">
        <v>0</v>
      </c>
      <c r="AZ74" s="16">
        <v>0</v>
      </c>
      <c r="BA74" s="18">
        <v>0</v>
      </c>
      <c r="BB74" s="22">
        <f t="shared" si="9"/>
        <v>15.669999999999998</v>
      </c>
    </row>
    <row r="75" spans="1:54" ht="27.75" customHeight="1">
      <c r="A75" s="19" t="s">
        <v>118</v>
      </c>
      <c r="B75" s="21">
        <f t="shared" si="5"/>
        <v>0</v>
      </c>
      <c r="C75" s="16">
        <v>0</v>
      </c>
      <c r="D75" s="16">
        <v>0</v>
      </c>
      <c r="E75" s="16">
        <v>0</v>
      </c>
      <c r="F75" s="16">
        <v>0</v>
      </c>
      <c r="G75" s="18">
        <v>0</v>
      </c>
      <c r="H75" s="17">
        <v>0</v>
      </c>
      <c r="I75" s="16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20">
        <f t="shared" si="6"/>
        <v>0</v>
      </c>
      <c r="Q75" s="18">
        <v>0</v>
      </c>
      <c r="R75" s="18">
        <v>0</v>
      </c>
      <c r="S75" s="18">
        <v>0</v>
      </c>
      <c r="T75" s="18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8">
        <v>0</v>
      </c>
      <c r="AC75" s="21">
        <f t="shared" si="7"/>
        <v>0</v>
      </c>
      <c r="AD75" s="16">
        <v>0</v>
      </c>
      <c r="AE75" s="16">
        <v>0</v>
      </c>
      <c r="AF75" s="16">
        <v>0</v>
      </c>
      <c r="AG75" s="18">
        <v>0</v>
      </c>
      <c r="AH75" s="17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8">
        <v>0</v>
      </c>
      <c r="AW75" s="21">
        <f t="shared" si="8"/>
        <v>60</v>
      </c>
      <c r="AX75" s="16">
        <v>60</v>
      </c>
      <c r="AY75" s="16">
        <v>0</v>
      </c>
      <c r="AZ75" s="16">
        <v>0</v>
      </c>
      <c r="BA75" s="18">
        <v>0</v>
      </c>
      <c r="BB75" s="22">
        <f t="shared" si="9"/>
        <v>60</v>
      </c>
    </row>
    <row r="76" spans="1:54" ht="27.75" customHeight="1">
      <c r="A76" s="19" t="s">
        <v>82</v>
      </c>
      <c r="B76" s="21">
        <f t="shared" si="5"/>
        <v>46.97</v>
      </c>
      <c r="C76" s="16">
        <v>15</v>
      </c>
      <c r="D76" s="16">
        <v>15.85</v>
      </c>
      <c r="E76" s="16">
        <v>4.74</v>
      </c>
      <c r="F76" s="16">
        <v>1.29</v>
      </c>
      <c r="G76" s="18">
        <v>7.21</v>
      </c>
      <c r="H76" s="17">
        <v>0</v>
      </c>
      <c r="I76" s="16">
        <v>2.69</v>
      </c>
      <c r="J76" s="18">
        <v>0</v>
      </c>
      <c r="K76" s="18">
        <v>0</v>
      </c>
      <c r="L76" s="18">
        <v>0.07</v>
      </c>
      <c r="M76" s="18">
        <v>0.12</v>
      </c>
      <c r="N76" s="18">
        <v>0</v>
      </c>
      <c r="O76" s="18">
        <v>0</v>
      </c>
      <c r="P76" s="20">
        <f t="shared" si="6"/>
        <v>33.01</v>
      </c>
      <c r="Q76" s="18">
        <v>1.02</v>
      </c>
      <c r="R76" s="18">
        <v>0</v>
      </c>
      <c r="S76" s="18">
        <v>3.7</v>
      </c>
      <c r="T76" s="18">
        <v>0</v>
      </c>
      <c r="U76" s="16">
        <v>0</v>
      </c>
      <c r="V76" s="16">
        <v>5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8">
        <v>23.29</v>
      </c>
      <c r="AC76" s="21">
        <f t="shared" si="7"/>
        <v>9.58</v>
      </c>
      <c r="AD76" s="16">
        <v>0</v>
      </c>
      <c r="AE76" s="16">
        <v>0</v>
      </c>
      <c r="AF76" s="16">
        <v>0</v>
      </c>
      <c r="AG76" s="18">
        <v>0</v>
      </c>
      <c r="AH76" s="17">
        <v>4.04</v>
      </c>
      <c r="AI76" s="16">
        <v>1.54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8">
        <v>4</v>
      </c>
      <c r="AW76" s="21">
        <f t="shared" si="8"/>
        <v>0</v>
      </c>
      <c r="AX76" s="16">
        <v>0</v>
      </c>
      <c r="AY76" s="16">
        <v>0</v>
      </c>
      <c r="AZ76" s="16">
        <v>0</v>
      </c>
      <c r="BA76" s="18">
        <v>0</v>
      </c>
      <c r="BB76" s="22">
        <f t="shared" si="9"/>
        <v>89.55999999999999</v>
      </c>
    </row>
    <row r="77" spans="1:54" ht="27.75" customHeight="1">
      <c r="A77" s="19" t="s">
        <v>44</v>
      </c>
      <c r="B77" s="21">
        <f t="shared" si="5"/>
        <v>40.390000000000015</v>
      </c>
      <c r="C77" s="16">
        <v>12.56</v>
      </c>
      <c r="D77" s="16">
        <v>14.5</v>
      </c>
      <c r="E77" s="16">
        <v>4.74</v>
      </c>
      <c r="F77" s="16">
        <v>0</v>
      </c>
      <c r="G77" s="18">
        <v>6.16</v>
      </c>
      <c r="H77" s="17">
        <v>0</v>
      </c>
      <c r="I77" s="16">
        <v>2.27</v>
      </c>
      <c r="J77" s="18">
        <v>0</v>
      </c>
      <c r="K77" s="18">
        <v>0</v>
      </c>
      <c r="L77" s="18">
        <v>0.06</v>
      </c>
      <c r="M77" s="18">
        <v>0.1</v>
      </c>
      <c r="N77" s="18">
        <v>0</v>
      </c>
      <c r="O77" s="18">
        <v>0</v>
      </c>
      <c r="P77" s="20">
        <f t="shared" si="6"/>
        <v>32.54</v>
      </c>
      <c r="Q77" s="18">
        <v>1.02</v>
      </c>
      <c r="R77" s="18">
        <v>0</v>
      </c>
      <c r="S77" s="18">
        <v>3.7</v>
      </c>
      <c r="T77" s="18">
        <v>0</v>
      </c>
      <c r="U77" s="16">
        <v>0</v>
      </c>
      <c r="V77" s="16">
        <v>5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8">
        <v>22.82</v>
      </c>
      <c r="AC77" s="21">
        <f t="shared" si="7"/>
        <v>8.76</v>
      </c>
      <c r="AD77" s="16">
        <v>0</v>
      </c>
      <c r="AE77" s="16">
        <v>0</v>
      </c>
      <c r="AF77" s="16">
        <v>0</v>
      </c>
      <c r="AG77" s="18">
        <v>0</v>
      </c>
      <c r="AH77" s="17">
        <v>3.41</v>
      </c>
      <c r="AI77" s="16">
        <v>1.35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8">
        <v>4</v>
      </c>
      <c r="AW77" s="21">
        <f t="shared" si="8"/>
        <v>0</v>
      </c>
      <c r="AX77" s="16">
        <v>0</v>
      </c>
      <c r="AY77" s="16">
        <v>0</v>
      </c>
      <c r="AZ77" s="16">
        <v>0</v>
      </c>
      <c r="BA77" s="18">
        <v>0</v>
      </c>
      <c r="BB77" s="22">
        <f t="shared" si="9"/>
        <v>81.69000000000001</v>
      </c>
    </row>
    <row r="78" spans="1:54" ht="27.75" customHeight="1">
      <c r="A78" s="19" t="s">
        <v>190</v>
      </c>
      <c r="B78" s="21">
        <f t="shared" si="5"/>
        <v>6.579999999999999</v>
      </c>
      <c r="C78" s="16">
        <v>2.44</v>
      </c>
      <c r="D78" s="16">
        <v>1.35</v>
      </c>
      <c r="E78" s="16">
        <v>0</v>
      </c>
      <c r="F78" s="16">
        <v>1.29</v>
      </c>
      <c r="G78" s="18">
        <v>1.05</v>
      </c>
      <c r="H78" s="17">
        <v>0</v>
      </c>
      <c r="I78" s="16">
        <v>0.42</v>
      </c>
      <c r="J78" s="18">
        <v>0</v>
      </c>
      <c r="K78" s="18">
        <v>0</v>
      </c>
      <c r="L78" s="18">
        <v>0.01</v>
      </c>
      <c r="M78" s="18">
        <v>0.02</v>
      </c>
      <c r="N78" s="18">
        <v>0</v>
      </c>
      <c r="O78" s="18">
        <v>0</v>
      </c>
      <c r="P78" s="20">
        <f t="shared" si="6"/>
        <v>0.47</v>
      </c>
      <c r="Q78" s="18">
        <v>0</v>
      </c>
      <c r="R78" s="18">
        <v>0</v>
      </c>
      <c r="S78" s="18">
        <v>0</v>
      </c>
      <c r="T78" s="18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8">
        <v>0.47</v>
      </c>
      <c r="AC78" s="21">
        <f t="shared" si="7"/>
        <v>0.8200000000000001</v>
      </c>
      <c r="AD78" s="16">
        <v>0</v>
      </c>
      <c r="AE78" s="16">
        <v>0</v>
      </c>
      <c r="AF78" s="16">
        <v>0</v>
      </c>
      <c r="AG78" s="18">
        <v>0</v>
      </c>
      <c r="AH78" s="17">
        <v>0.63</v>
      </c>
      <c r="AI78" s="16">
        <v>0.19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8">
        <v>0</v>
      </c>
      <c r="AW78" s="21">
        <f t="shared" si="8"/>
        <v>0</v>
      </c>
      <c r="AX78" s="16">
        <v>0</v>
      </c>
      <c r="AY78" s="16">
        <v>0</v>
      </c>
      <c r="AZ78" s="16">
        <v>0</v>
      </c>
      <c r="BA78" s="18">
        <v>0</v>
      </c>
      <c r="BB78" s="22">
        <f t="shared" si="9"/>
        <v>7.869999999999999</v>
      </c>
    </row>
    <row r="79" spans="1:54" ht="27.75" customHeight="1">
      <c r="A79" s="19" t="s">
        <v>239</v>
      </c>
      <c r="B79" s="21">
        <f t="shared" si="5"/>
        <v>403.15999999999997</v>
      </c>
      <c r="C79" s="16">
        <v>131.79</v>
      </c>
      <c r="D79" s="16">
        <v>135.9</v>
      </c>
      <c r="E79" s="16">
        <v>38.32</v>
      </c>
      <c r="F79" s="16">
        <v>9.63</v>
      </c>
      <c r="G79" s="18">
        <v>61.99</v>
      </c>
      <c r="H79" s="17">
        <v>0</v>
      </c>
      <c r="I79" s="16">
        <v>23.26</v>
      </c>
      <c r="J79" s="18">
        <v>0</v>
      </c>
      <c r="K79" s="18">
        <v>0</v>
      </c>
      <c r="L79" s="18">
        <v>0.63</v>
      </c>
      <c r="M79" s="18">
        <v>1.01</v>
      </c>
      <c r="N79" s="18">
        <v>0.63</v>
      </c>
      <c r="O79" s="18">
        <v>0</v>
      </c>
      <c r="P79" s="20">
        <f t="shared" si="6"/>
        <v>230.44</v>
      </c>
      <c r="Q79" s="18">
        <v>7.32</v>
      </c>
      <c r="R79" s="18">
        <v>0</v>
      </c>
      <c r="S79" s="18">
        <v>19.8</v>
      </c>
      <c r="T79" s="18">
        <v>0</v>
      </c>
      <c r="U79" s="16">
        <v>0</v>
      </c>
      <c r="V79" s="16">
        <v>17</v>
      </c>
      <c r="W79" s="16">
        <v>3.3</v>
      </c>
      <c r="X79" s="16">
        <v>0</v>
      </c>
      <c r="Y79" s="16">
        <v>0</v>
      </c>
      <c r="Z79" s="16">
        <v>0</v>
      </c>
      <c r="AA79" s="16">
        <v>0</v>
      </c>
      <c r="AB79" s="18">
        <v>183.02</v>
      </c>
      <c r="AC79" s="21">
        <f t="shared" si="7"/>
        <v>117.73</v>
      </c>
      <c r="AD79" s="16">
        <v>0</v>
      </c>
      <c r="AE79" s="16">
        <v>0</v>
      </c>
      <c r="AF79" s="16">
        <v>0</v>
      </c>
      <c r="AG79" s="18">
        <v>0</v>
      </c>
      <c r="AH79" s="17">
        <v>34.88</v>
      </c>
      <c r="AI79" s="16">
        <v>13.38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8">
        <v>69.47</v>
      </c>
      <c r="AW79" s="21">
        <f t="shared" si="8"/>
        <v>294.37</v>
      </c>
      <c r="AX79" s="16">
        <v>288</v>
      </c>
      <c r="AY79" s="16">
        <v>6.37</v>
      </c>
      <c r="AZ79" s="16">
        <v>0</v>
      </c>
      <c r="BA79" s="18">
        <v>0</v>
      </c>
      <c r="BB79" s="22">
        <f t="shared" si="9"/>
        <v>1045.6999999999998</v>
      </c>
    </row>
    <row r="80" spans="1:54" ht="27.75" customHeight="1">
      <c r="A80" s="19" t="s">
        <v>299</v>
      </c>
      <c r="B80" s="21">
        <f t="shared" si="5"/>
        <v>326.95</v>
      </c>
      <c r="C80" s="16">
        <v>101.53</v>
      </c>
      <c r="D80" s="16">
        <v>117.42</v>
      </c>
      <c r="E80" s="16">
        <v>38.32</v>
      </c>
      <c r="F80" s="16">
        <v>0</v>
      </c>
      <c r="G80" s="18">
        <v>49.83</v>
      </c>
      <c r="H80" s="17">
        <v>0</v>
      </c>
      <c r="I80" s="16">
        <v>18.4</v>
      </c>
      <c r="J80" s="18">
        <v>0</v>
      </c>
      <c r="K80" s="18">
        <v>0</v>
      </c>
      <c r="L80" s="18">
        <v>0.47</v>
      </c>
      <c r="M80" s="18">
        <v>0.8</v>
      </c>
      <c r="N80" s="18">
        <v>0.18</v>
      </c>
      <c r="O80" s="18">
        <v>0</v>
      </c>
      <c r="P80" s="20">
        <f t="shared" si="6"/>
        <v>178.71</v>
      </c>
      <c r="Q80" s="18">
        <v>7.32</v>
      </c>
      <c r="R80" s="18">
        <v>0</v>
      </c>
      <c r="S80" s="18">
        <v>12</v>
      </c>
      <c r="T80" s="18">
        <v>0</v>
      </c>
      <c r="U80" s="16">
        <v>0</v>
      </c>
      <c r="V80" s="16">
        <v>17</v>
      </c>
      <c r="W80" s="16">
        <v>2.3</v>
      </c>
      <c r="X80" s="16">
        <v>0</v>
      </c>
      <c r="Y80" s="16">
        <v>0</v>
      </c>
      <c r="Z80" s="16">
        <v>0</v>
      </c>
      <c r="AA80" s="16">
        <v>0</v>
      </c>
      <c r="AB80" s="18">
        <v>140.09</v>
      </c>
      <c r="AC80" s="21">
        <f t="shared" si="7"/>
        <v>95.78999999999999</v>
      </c>
      <c r="AD80" s="16">
        <v>0</v>
      </c>
      <c r="AE80" s="16">
        <v>0</v>
      </c>
      <c r="AF80" s="16">
        <v>0</v>
      </c>
      <c r="AG80" s="18">
        <v>0</v>
      </c>
      <c r="AH80" s="17">
        <v>27.58</v>
      </c>
      <c r="AI80" s="16">
        <v>10.94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8">
        <v>57.27</v>
      </c>
      <c r="AW80" s="21">
        <f t="shared" si="8"/>
        <v>37</v>
      </c>
      <c r="AX80" s="16">
        <v>37</v>
      </c>
      <c r="AY80" s="16">
        <v>0</v>
      </c>
      <c r="AZ80" s="16">
        <v>0</v>
      </c>
      <c r="BA80" s="18">
        <v>0</v>
      </c>
      <c r="BB80" s="22">
        <f t="shared" si="9"/>
        <v>638.4499999999999</v>
      </c>
    </row>
    <row r="81" spans="1:54" ht="27.75" customHeight="1">
      <c r="A81" s="19" t="s">
        <v>358</v>
      </c>
      <c r="B81" s="21">
        <f t="shared" si="5"/>
        <v>0</v>
      </c>
      <c r="C81" s="16">
        <v>0</v>
      </c>
      <c r="D81" s="16">
        <v>0</v>
      </c>
      <c r="E81" s="16">
        <v>0</v>
      </c>
      <c r="F81" s="16">
        <v>0</v>
      </c>
      <c r="G81" s="18">
        <v>0</v>
      </c>
      <c r="H81" s="17">
        <v>0</v>
      </c>
      <c r="I81" s="16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20">
        <f t="shared" si="6"/>
        <v>34</v>
      </c>
      <c r="Q81" s="18">
        <v>0</v>
      </c>
      <c r="R81" s="18">
        <v>0</v>
      </c>
      <c r="S81" s="18">
        <v>7</v>
      </c>
      <c r="T81" s="18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8">
        <v>27</v>
      </c>
      <c r="AC81" s="21">
        <f t="shared" si="7"/>
        <v>8</v>
      </c>
      <c r="AD81" s="16">
        <v>0</v>
      </c>
      <c r="AE81" s="16">
        <v>0</v>
      </c>
      <c r="AF81" s="16">
        <v>0</v>
      </c>
      <c r="AG81" s="18">
        <v>0</v>
      </c>
      <c r="AH81" s="17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8">
        <v>8</v>
      </c>
      <c r="AW81" s="21">
        <f t="shared" si="8"/>
        <v>251</v>
      </c>
      <c r="AX81" s="16">
        <v>251</v>
      </c>
      <c r="AY81" s="16">
        <v>0</v>
      </c>
      <c r="AZ81" s="16">
        <v>0</v>
      </c>
      <c r="BA81" s="18">
        <v>0</v>
      </c>
      <c r="BB81" s="22">
        <f t="shared" si="9"/>
        <v>293</v>
      </c>
    </row>
    <row r="82" spans="1:54" ht="27.75" customHeight="1">
      <c r="A82" s="19" t="s">
        <v>256</v>
      </c>
      <c r="B82" s="21">
        <f t="shared" si="5"/>
        <v>76.21</v>
      </c>
      <c r="C82" s="16">
        <v>30.26</v>
      </c>
      <c r="D82" s="16">
        <v>18.48</v>
      </c>
      <c r="E82" s="16">
        <v>0</v>
      </c>
      <c r="F82" s="16">
        <v>9.63</v>
      </c>
      <c r="G82" s="18">
        <v>12.16</v>
      </c>
      <c r="H82" s="17">
        <v>0</v>
      </c>
      <c r="I82" s="16">
        <v>4.86</v>
      </c>
      <c r="J82" s="18">
        <v>0</v>
      </c>
      <c r="K82" s="18">
        <v>0</v>
      </c>
      <c r="L82" s="18">
        <v>0.16</v>
      </c>
      <c r="M82" s="18">
        <v>0.21</v>
      </c>
      <c r="N82" s="18">
        <v>0.45</v>
      </c>
      <c r="O82" s="18">
        <v>0</v>
      </c>
      <c r="P82" s="20">
        <f t="shared" si="6"/>
        <v>17.73</v>
      </c>
      <c r="Q82" s="18">
        <v>0</v>
      </c>
      <c r="R82" s="18">
        <v>0</v>
      </c>
      <c r="S82" s="18">
        <v>0.8</v>
      </c>
      <c r="T82" s="18">
        <v>0</v>
      </c>
      <c r="U82" s="16">
        <v>0</v>
      </c>
      <c r="V82" s="16">
        <v>0</v>
      </c>
      <c r="W82" s="16">
        <v>1</v>
      </c>
      <c r="X82" s="16">
        <v>0</v>
      </c>
      <c r="Y82" s="16">
        <v>0</v>
      </c>
      <c r="Z82" s="16">
        <v>0</v>
      </c>
      <c r="AA82" s="16">
        <v>0</v>
      </c>
      <c r="AB82" s="18">
        <v>15.93</v>
      </c>
      <c r="AC82" s="21">
        <f t="shared" si="7"/>
        <v>13.940000000000001</v>
      </c>
      <c r="AD82" s="16">
        <v>0</v>
      </c>
      <c r="AE82" s="16">
        <v>0</v>
      </c>
      <c r="AF82" s="16">
        <v>0</v>
      </c>
      <c r="AG82" s="18">
        <v>0</v>
      </c>
      <c r="AH82" s="17">
        <v>7.3</v>
      </c>
      <c r="AI82" s="16">
        <v>2.44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8">
        <v>4.2</v>
      </c>
      <c r="AW82" s="21">
        <f t="shared" si="8"/>
        <v>6.37</v>
      </c>
      <c r="AX82" s="16">
        <v>0</v>
      </c>
      <c r="AY82" s="16">
        <v>6.37</v>
      </c>
      <c r="AZ82" s="16">
        <v>0</v>
      </c>
      <c r="BA82" s="18">
        <v>0</v>
      </c>
      <c r="BB82" s="22">
        <f t="shared" si="9"/>
        <v>114.25</v>
      </c>
    </row>
    <row r="83" spans="1:54" ht="27.75" customHeight="1">
      <c r="A83" s="19" t="s">
        <v>54</v>
      </c>
      <c r="B83" s="21">
        <f t="shared" si="5"/>
        <v>72.33000000000001</v>
      </c>
      <c r="C83" s="16">
        <v>19.84</v>
      </c>
      <c r="D83" s="16">
        <v>28.66</v>
      </c>
      <c r="E83" s="16">
        <v>8.45</v>
      </c>
      <c r="F83" s="16">
        <v>0</v>
      </c>
      <c r="G83" s="18">
        <v>11.03</v>
      </c>
      <c r="H83" s="17">
        <v>0</v>
      </c>
      <c r="I83" s="16">
        <v>4.07</v>
      </c>
      <c r="J83" s="18">
        <v>0</v>
      </c>
      <c r="K83" s="18">
        <v>0</v>
      </c>
      <c r="L83" s="18">
        <v>0.1</v>
      </c>
      <c r="M83" s="18">
        <v>0.18</v>
      </c>
      <c r="N83" s="18">
        <v>0</v>
      </c>
      <c r="O83" s="18">
        <v>0</v>
      </c>
      <c r="P83" s="20">
        <f t="shared" si="6"/>
        <v>20.09</v>
      </c>
      <c r="Q83" s="18">
        <v>1.44</v>
      </c>
      <c r="R83" s="18">
        <v>0</v>
      </c>
      <c r="S83" s="18">
        <v>5</v>
      </c>
      <c r="T83" s="18">
        <v>0</v>
      </c>
      <c r="U83" s="16">
        <v>0</v>
      </c>
      <c r="V83" s="16">
        <v>5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8">
        <v>8.65</v>
      </c>
      <c r="AC83" s="21">
        <f t="shared" si="7"/>
        <v>20.54</v>
      </c>
      <c r="AD83" s="16">
        <v>0</v>
      </c>
      <c r="AE83" s="16">
        <v>0</v>
      </c>
      <c r="AF83" s="16">
        <v>0</v>
      </c>
      <c r="AG83" s="18">
        <v>0</v>
      </c>
      <c r="AH83" s="17">
        <v>6.11</v>
      </c>
      <c r="AI83" s="16">
        <v>2.43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8">
        <v>12</v>
      </c>
      <c r="AW83" s="21">
        <f t="shared" si="8"/>
        <v>219.75</v>
      </c>
      <c r="AX83" s="16">
        <v>99.75</v>
      </c>
      <c r="AY83" s="16">
        <v>0</v>
      </c>
      <c r="AZ83" s="16">
        <v>0</v>
      </c>
      <c r="BA83" s="18">
        <v>120</v>
      </c>
      <c r="BB83" s="22">
        <f t="shared" si="9"/>
        <v>332.71000000000004</v>
      </c>
    </row>
    <row r="84" spans="1:54" ht="27.75" customHeight="1">
      <c r="A84" s="19" t="s">
        <v>28</v>
      </c>
      <c r="B84" s="21">
        <f t="shared" si="5"/>
        <v>0</v>
      </c>
      <c r="C84" s="16">
        <v>0</v>
      </c>
      <c r="D84" s="16">
        <v>0</v>
      </c>
      <c r="E84" s="16">
        <v>0</v>
      </c>
      <c r="F84" s="16">
        <v>0</v>
      </c>
      <c r="G84" s="18">
        <v>0</v>
      </c>
      <c r="H84" s="17">
        <v>0</v>
      </c>
      <c r="I84" s="16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20">
        <f t="shared" si="6"/>
        <v>0</v>
      </c>
      <c r="Q84" s="18">
        <v>0</v>
      </c>
      <c r="R84" s="18">
        <v>0</v>
      </c>
      <c r="S84" s="18">
        <v>0</v>
      </c>
      <c r="T84" s="18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8">
        <v>0</v>
      </c>
      <c r="AC84" s="21">
        <f t="shared" si="7"/>
        <v>12</v>
      </c>
      <c r="AD84" s="16">
        <v>0</v>
      </c>
      <c r="AE84" s="16">
        <v>0</v>
      </c>
      <c r="AF84" s="16">
        <v>0</v>
      </c>
      <c r="AG84" s="18">
        <v>0</v>
      </c>
      <c r="AH84" s="17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8">
        <v>12</v>
      </c>
      <c r="AW84" s="21">
        <f t="shared" si="8"/>
        <v>120</v>
      </c>
      <c r="AX84" s="16">
        <v>0</v>
      </c>
      <c r="AY84" s="16">
        <v>0</v>
      </c>
      <c r="AZ84" s="16">
        <v>0</v>
      </c>
      <c r="BA84" s="18">
        <v>120</v>
      </c>
      <c r="BB84" s="22">
        <f t="shared" si="9"/>
        <v>132</v>
      </c>
    </row>
    <row r="85" spans="1:54" ht="27.75" customHeight="1">
      <c r="A85" s="19" t="s">
        <v>81</v>
      </c>
      <c r="B85" s="21">
        <f t="shared" si="5"/>
        <v>0</v>
      </c>
      <c r="C85" s="16">
        <v>0</v>
      </c>
      <c r="D85" s="16">
        <v>0</v>
      </c>
      <c r="E85" s="16">
        <v>0</v>
      </c>
      <c r="F85" s="16">
        <v>0</v>
      </c>
      <c r="G85" s="18">
        <v>0</v>
      </c>
      <c r="H85" s="17">
        <v>0</v>
      </c>
      <c r="I85" s="16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20">
        <f t="shared" si="6"/>
        <v>0</v>
      </c>
      <c r="Q85" s="18">
        <v>0</v>
      </c>
      <c r="R85" s="18">
        <v>0</v>
      </c>
      <c r="S85" s="18">
        <v>0</v>
      </c>
      <c r="T85" s="18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8">
        <v>0</v>
      </c>
      <c r="AC85" s="21">
        <f t="shared" si="7"/>
        <v>0</v>
      </c>
      <c r="AD85" s="16">
        <v>0</v>
      </c>
      <c r="AE85" s="16">
        <v>0</v>
      </c>
      <c r="AF85" s="16">
        <v>0</v>
      </c>
      <c r="AG85" s="18">
        <v>0</v>
      </c>
      <c r="AH85" s="17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8">
        <v>0</v>
      </c>
      <c r="AW85" s="21">
        <f t="shared" si="8"/>
        <v>120</v>
      </c>
      <c r="AX85" s="16">
        <v>0</v>
      </c>
      <c r="AY85" s="16">
        <v>0</v>
      </c>
      <c r="AZ85" s="16">
        <v>0</v>
      </c>
      <c r="BA85" s="18">
        <v>120</v>
      </c>
      <c r="BB85" s="22">
        <f t="shared" si="9"/>
        <v>120</v>
      </c>
    </row>
    <row r="86" spans="1:54" ht="27.75" customHeight="1">
      <c r="A86" s="19" t="s">
        <v>63</v>
      </c>
      <c r="B86" s="21">
        <f t="shared" si="5"/>
        <v>0</v>
      </c>
      <c r="C86" s="16">
        <v>0</v>
      </c>
      <c r="D86" s="16">
        <v>0</v>
      </c>
      <c r="E86" s="16">
        <v>0</v>
      </c>
      <c r="F86" s="16">
        <v>0</v>
      </c>
      <c r="G86" s="18">
        <v>0</v>
      </c>
      <c r="H86" s="17">
        <v>0</v>
      </c>
      <c r="I86" s="16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20">
        <f t="shared" si="6"/>
        <v>0</v>
      </c>
      <c r="Q86" s="18">
        <v>0</v>
      </c>
      <c r="R86" s="18">
        <v>0</v>
      </c>
      <c r="S86" s="18">
        <v>0</v>
      </c>
      <c r="T86" s="18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8">
        <v>0</v>
      </c>
      <c r="AC86" s="21">
        <f t="shared" si="7"/>
        <v>12</v>
      </c>
      <c r="AD86" s="16">
        <v>0</v>
      </c>
      <c r="AE86" s="16">
        <v>0</v>
      </c>
      <c r="AF86" s="16">
        <v>0</v>
      </c>
      <c r="AG86" s="18">
        <v>0</v>
      </c>
      <c r="AH86" s="17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8">
        <v>12</v>
      </c>
      <c r="AW86" s="21">
        <f t="shared" si="8"/>
        <v>0</v>
      </c>
      <c r="AX86" s="16">
        <v>0</v>
      </c>
      <c r="AY86" s="16">
        <v>0</v>
      </c>
      <c r="AZ86" s="16">
        <v>0</v>
      </c>
      <c r="BA86" s="18">
        <v>0</v>
      </c>
      <c r="BB86" s="22">
        <f t="shared" si="9"/>
        <v>12</v>
      </c>
    </row>
    <row r="87" spans="1:54" ht="27.75" customHeight="1">
      <c r="A87" s="19" t="s">
        <v>48</v>
      </c>
      <c r="B87" s="21">
        <f t="shared" si="5"/>
        <v>72.33000000000001</v>
      </c>
      <c r="C87" s="16">
        <v>19.84</v>
      </c>
      <c r="D87" s="16">
        <v>28.66</v>
      </c>
      <c r="E87" s="16">
        <v>8.45</v>
      </c>
      <c r="F87" s="16">
        <v>0</v>
      </c>
      <c r="G87" s="18">
        <v>11.03</v>
      </c>
      <c r="H87" s="17">
        <v>0</v>
      </c>
      <c r="I87" s="16">
        <v>4.07</v>
      </c>
      <c r="J87" s="18">
        <v>0</v>
      </c>
      <c r="K87" s="18">
        <v>0</v>
      </c>
      <c r="L87" s="18">
        <v>0.1</v>
      </c>
      <c r="M87" s="18">
        <v>0.18</v>
      </c>
      <c r="N87" s="18">
        <v>0</v>
      </c>
      <c r="O87" s="18">
        <v>0</v>
      </c>
      <c r="P87" s="20">
        <f t="shared" si="6"/>
        <v>20.09</v>
      </c>
      <c r="Q87" s="18">
        <v>1.44</v>
      </c>
      <c r="R87" s="18">
        <v>0</v>
      </c>
      <c r="S87" s="18">
        <v>5</v>
      </c>
      <c r="T87" s="18">
        <v>0</v>
      </c>
      <c r="U87" s="16">
        <v>0</v>
      </c>
      <c r="V87" s="16">
        <v>5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8">
        <v>8.65</v>
      </c>
      <c r="AC87" s="21">
        <f t="shared" si="7"/>
        <v>8.540000000000001</v>
      </c>
      <c r="AD87" s="16">
        <v>0</v>
      </c>
      <c r="AE87" s="16">
        <v>0</v>
      </c>
      <c r="AF87" s="16">
        <v>0</v>
      </c>
      <c r="AG87" s="18">
        <v>0</v>
      </c>
      <c r="AH87" s="17">
        <v>6.11</v>
      </c>
      <c r="AI87" s="16">
        <v>2.43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8">
        <v>0</v>
      </c>
      <c r="AW87" s="21">
        <f t="shared" si="8"/>
        <v>99.75</v>
      </c>
      <c r="AX87" s="16">
        <v>99.75</v>
      </c>
      <c r="AY87" s="16">
        <v>0</v>
      </c>
      <c r="AZ87" s="16">
        <v>0</v>
      </c>
      <c r="BA87" s="18">
        <v>0</v>
      </c>
      <c r="BB87" s="22">
        <f t="shared" si="9"/>
        <v>200.71000000000004</v>
      </c>
    </row>
    <row r="88" spans="1:54" ht="27.75" customHeight="1">
      <c r="A88" s="19" t="s">
        <v>225</v>
      </c>
      <c r="B88" s="21">
        <f t="shared" si="5"/>
        <v>72.33000000000001</v>
      </c>
      <c r="C88" s="16">
        <v>19.84</v>
      </c>
      <c r="D88" s="16">
        <v>28.66</v>
      </c>
      <c r="E88" s="16">
        <v>8.45</v>
      </c>
      <c r="F88" s="16">
        <v>0</v>
      </c>
      <c r="G88" s="18">
        <v>11.03</v>
      </c>
      <c r="H88" s="17">
        <v>0</v>
      </c>
      <c r="I88" s="16">
        <v>4.07</v>
      </c>
      <c r="J88" s="18">
        <v>0</v>
      </c>
      <c r="K88" s="18">
        <v>0</v>
      </c>
      <c r="L88" s="18">
        <v>0.1</v>
      </c>
      <c r="M88" s="18">
        <v>0.18</v>
      </c>
      <c r="N88" s="18">
        <v>0</v>
      </c>
      <c r="O88" s="18">
        <v>0</v>
      </c>
      <c r="P88" s="20">
        <f t="shared" si="6"/>
        <v>20.09</v>
      </c>
      <c r="Q88" s="18">
        <v>1.44</v>
      </c>
      <c r="R88" s="18">
        <v>0</v>
      </c>
      <c r="S88" s="18">
        <v>5</v>
      </c>
      <c r="T88" s="18">
        <v>0</v>
      </c>
      <c r="U88" s="16">
        <v>0</v>
      </c>
      <c r="V88" s="16">
        <v>5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8">
        <v>8.65</v>
      </c>
      <c r="AC88" s="21">
        <f t="shared" si="7"/>
        <v>8.540000000000001</v>
      </c>
      <c r="AD88" s="16">
        <v>0</v>
      </c>
      <c r="AE88" s="16">
        <v>0</v>
      </c>
      <c r="AF88" s="16">
        <v>0</v>
      </c>
      <c r="AG88" s="18">
        <v>0</v>
      </c>
      <c r="AH88" s="17">
        <v>6.11</v>
      </c>
      <c r="AI88" s="16">
        <v>2.43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8">
        <v>0</v>
      </c>
      <c r="AW88" s="21">
        <f t="shared" si="8"/>
        <v>99.75</v>
      </c>
      <c r="AX88" s="16">
        <v>99.75</v>
      </c>
      <c r="AY88" s="16">
        <v>0</v>
      </c>
      <c r="AZ88" s="16">
        <v>0</v>
      </c>
      <c r="BA88" s="18">
        <v>0</v>
      </c>
      <c r="BB88" s="22">
        <f t="shared" si="9"/>
        <v>200.71000000000004</v>
      </c>
    </row>
    <row r="89" spans="1:54" ht="27.75" customHeight="1">
      <c r="A89" s="19" t="s">
        <v>161</v>
      </c>
      <c r="B89" s="21">
        <f t="shared" si="5"/>
        <v>3050.09</v>
      </c>
      <c r="C89" s="16">
        <v>754.34</v>
      </c>
      <c r="D89" s="16">
        <v>1288.75</v>
      </c>
      <c r="E89" s="16">
        <v>356.14</v>
      </c>
      <c r="F89" s="16">
        <v>2.57</v>
      </c>
      <c r="G89" s="18">
        <v>464.66</v>
      </c>
      <c r="H89" s="17">
        <v>0</v>
      </c>
      <c r="I89" s="16">
        <v>171.82</v>
      </c>
      <c r="J89" s="18">
        <v>0</v>
      </c>
      <c r="K89" s="18">
        <v>0</v>
      </c>
      <c r="L89" s="18">
        <v>4.29</v>
      </c>
      <c r="M89" s="18">
        <v>7.52</v>
      </c>
      <c r="N89" s="18">
        <v>0</v>
      </c>
      <c r="O89" s="18">
        <v>0</v>
      </c>
      <c r="P89" s="20">
        <f t="shared" si="6"/>
        <v>1102.82</v>
      </c>
      <c r="Q89" s="18">
        <v>60.66</v>
      </c>
      <c r="R89" s="18">
        <v>0</v>
      </c>
      <c r="S89" s="18">
        <v>14</v>
      </c>
      <c r="T89" s="18">
        <v>0</v>
      </c>
      <c r="U89" s="16">
        <v>0</v>
      </c>
      <c r="V89" s="16">
        <v>8</v>
      </c>
      <c r="W89" s="16">
        <v>6</v>
      </c>
      <c r="X89" s="16">
        <v>0</v>
      </c>
      <c r="Y89" s="16">
        <v>0</v>
      </c>
      <c r="Z89" s="16">
        <v>0</v>
      </c>
      <c r="AA89" s="16">
        <v>0</v>
      </c>
      <c r="AB89" s="18">
        <v>1014.16</v>
      </c>
      <c r="AC89" s="21">
        <f t="shared" si="7"/>
        <v>2090.94</v>
      </c>
      <c r="AD89" s="16">
        <v>0</v>
      </c>
      <c r="AE89" s="16">
        <v>0</v>
      </c>
      <c r="AF89" s="16">
        <v>0</v>
      </c>
      <c r="AG89" s="18">
        <v>0</v>
      </c>
      <c r="AH89" s="17">
        <v>257.74</v>
      </c>
      <c r="AI89" s="16">
        <v>102.16</v>
      </c>
      <c r="AJ89" s="16">
        <v>34.08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8">
        <v>1696.96</v>
      </c>
      <c r="AW89" s="21">
        <f t="shared" si="8"/>
        <v>279.2</v>
      </c>
      <c r="AX89" s="16">
        <v>229.2</v>
      </c>
      <c r="AY89" s="16">
        <v>50</v>
      </c>
      <c r="AZ89" s="16">
        <v>0</v>
      </c>
      <c r="BA89" s="18">
        <v>0</v>
      </c>
      <c r="BB89" s="22">
        <f t="shared" si="9"/>
        <v>6523.05</v>
      </c>
    </row>
    <row r="90" spans="1:54" ht="27.75" customHeight="1">
      <c r="A90" s="19" t="s">
        <v>26</v>
      </c>
      <c r="B90" s="21">
        <f t="shared" si="5"/>
        <v>0</v>
      </c>
      <c r="C90" s="16">
        <v>0</v>
      </c>
      <c r="D90" s="16">
        <v>0</v>
      </c>
      <c r="E90" s="16">
        <v>0</v>
      </c>
      <c r="F90" s="16">
        <v>0</v>
      </c>
      <c r="G90" s="18">
        <v>0</v>
      </c>
      <c r="H90" s="17">
        <v>0</v>
      </c>
      <c r="I90" s="16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20">
        <f t="shared" si="6"/>
        <v>204.54</v>
      </c>
      <c r="Q90" s="18">
        <v>0</v>
      </c>
      <c r="R90" s="18">
        <v>0</v>
      </c>
      <c r="S90" s="18">
        <v>0</v>
      </c>
      <c r="T90" s="18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8">
        <v>204.54</v>
      </c>
      <c r="AC90" s="21">
        <f t="shared" si="7"/>
        <v>278</v>
      </c>
      <c r="AD90" s="16">
        <v>0</v>
      </c>
      <c r="AE90" s="16">
        <v>0</v>
      </c>
      <c r="AF90" s="16">
        <v>0</v>
      </c>
      <c r="AG90" s="18">
        <v>0</v>
      </c>
      <c r="AH90" s="17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8">
        <v>278</v>
      </c>
      <c r="AW90" s="21">
        <f t="shared" si="8"/>
        <v>0</v>
      </c>
      <c r="AX90" s="16">
        <v>0</v>
      </c>
      <c r="AY90" s="16">
        <v>0</v>
      </c>
      <c r="AZ90" s="16">
        <v>0</v>
      </c>
      <c r="BA90" s="18">
        <v>0</v>
      </c>
      <c r="BB90" s="22">
        <f t="shared" si="9"/>
        <v>482.53999999999996</v>
      </c>
    </row>
    <row r="91" spans="1:54" ht="27.75" customHeight="1">
      <c r="A91" s="19" t="s">
        <v>348</v>
      </c>
      <c r="B91" s="21">
        <f t="shared" si="5"/>
        <v>0</v>
      </c>
      <c r="C91" s="16">
        <v>0</v>
      </c>
      <c r="D91" s="16">
        <v>0</v>
      </c>
      <c r="E91" s="16">
        <v>0</v>
      </c>
      <c r="F91" s="16">
        <v>0</v>
      </c>
      <c r="G91" s="18">
        <v>0</v>
      </c>
      <c r="H91" s="17">
        <v>0</v>
      </c>
      <c r="I91" s="16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20">
        <f t="shared" si="6"/>
        <v>146.54</v>
      </c>
      <c r="Q91" s="18">
        <v>0</v>
      </c>
      <c r="R91" s="18">
        <v>0</v>
      </c>
      <c r="S91" s="18">
        <v>0</v>
      </c>
      <c r="T91" s="18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8">
        <v>146.54</v>
      </c>
      <c r="AC91" s="21">
        <f t="shared" si="7"/>
        <v>278</v>
      </c>
      <c r="AD91" s="16">
        <v>0</v>
      </c>
      <c r="AE91" s="16">
        <v>0</v>
      </c>
      <c r="AF91" s="16">
        <v>0</v>
      </c>
      <c r="AG91" s="18">
        <v>0</v>
      </c>
      <c r="AH91" s="17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8">
        <v>278</v>
      </c>
      <c r="AW91" s="21">
        <f t="shared" si="8"/>
        <v>0</v>
      </c>
      <c r="AX91" s="16">
        <v>0</v>
      </c>
      <c r="AY91" s="16">
        <v>0</v>
      </c>
      <c r="AZ91" s="16">
        <v>0</v>
      </c>
      <c r="BA91" s="18">
        <v>0</v>
      </c>
      <c r="BB91" s="22">
        <f t="shared" si="9"/>
        <v>424.53999999999996</v>
      </c>
    </row>
    <row r="92" spans="1:54" ht="27.75" customHeight="1">
      <c r="A92" s="19" t="s">
        <v>69</v>
      </c>
      <c r="B92" s="21">
        <f t="shared" si="5"/>
        <v>0</v>
      </c>
      <c r="C92" s="16">
        <v>0</v>
      </c>
      <c r="D92" s="16">
        <v>0</v>
      </c>
      <c r="E92" s="16">
        <v>0</v>
      </c>
      <c r="F92" s="16">
        <v>0</v>
      </c>
      <c r="G92" s="18">
        <v>0</v>
      </c>
      <c r="H92" s="17">
        <v>0</v>
      </c>
      <c r="I92" s="16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20">
        <f t="shared" si="6"/>
        <v>58</v>
      </c>
      <c r="Q92" s="18">
        <v>0</v>
      </c>
      <c r="R92" s="18">
        <v>0</v>
      </c>
      <c r="S92" s="18">
        <v>0</v>
      </c>
      <c r="T92" s="18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8">
        <v>58</v>
      </c>
      <c r="AC92" s="21">
        <f t="shared" si="7"/>
        <v>0</v>
      </c>
      <c r="AD92" s="16">
        <v>0</v>
      </c>
      <c r="AE92" s="16">
        <v>0</v>
      </c>
      <c r="AF92" s="16">
        <v>0</v>
      </c>
      <c r="AG92" s="18">
        <v>0</v>
      </c>
      <c r="AH92" s="17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8">
        <v>0</v>
      </c>
      <c r="AW92" s="21">
        <f t="shared" si="8"/>
        <v>0</v>
      </c>
      <c r="AX92" s="16">
        <v>0</v>
      </c>
      <c r="AY92" s="16">
        <v>0</v>
      </c>
      <c r="AZ92" s="16">
        <v>0</v>
      </c>
      <c r="BA92" s="18">
        <v>0</v>
      </c>
      <c r="BB92" s="22">
        <f t="shared" si="9"/>
        <v>58</v>
      </c>
    </row>
    <row r="93" spans="1:54" ht="27.75" customHeight="1">
      <c r="A93" s="19" t="s">
        <v>216</v>
      </c>
      <c r="B93" s="21">
        <f t="shared" si="5"/>
        <v>2582.13</v>
      </c>
      <c r="C93" s="16">
        <v>615.09</v>
      </c>
      <c r="D93" s="16">
        <v>1115.25</v>
      </c>
      <c r="E93" s="16">
        <v>302.8</v>
      </c>
      <c r="F93" s="16">
        <v>0</v>
      </c>
      <c r="G93" s="18">
        <v>393.65</v>
      </c>
      <c r="H93" s="17">
        <v>0</v>
      </c>
      <c r="I93" s="16">
        <v>145.35</v>
      </c>
      <c r="J93" s="18">
        <v>0</v>
      </c>
      <c r="K93" s="18">
        <v>0</v>
      </c>
      <c r="L93" s="18">
        <v>3.63</v>
      </c>
      <c r="M93" s="18">
        <v>6.36</v>
      </c>
      <c r="N93" s="18">
        <v>0</v>
      </c>
      <c r="O93" s="18">
        <v>0</v>
      </c>
      <c r="P93" s="20">
        <f t="shared" si="6"/>
        <v>774.6999999999999</v>
      </c>
      <c r="Q93" s="18">
        <v>50.16</v>
      </c>
      <c r="R93" s="18">
        <v>0</v>
      </c>
      <c r="S93" s="18">
        <v>12</v>
      </c>
      <c r="T93" s="18">
        <v>0</v>
      </c>
      <c r="U93" s="16">
        <v>0</v>
      </c>
      <c r="V93" s="16">
        <v>0</v>
      </c>
      <c r="W93" s="16">
        <v>3</v>
      </c>
      <c r="X93" s="16">
        <v>0</v>
      </c>
      <c r="Y93" s="16">
        <v>0</v>
      </c>
      <c r="Z93" s="16">
        <v>0</v>
      </c>
      <c r="AA93" s="16">
        <v>0</v>
      </c>
      <c r="AB93" s="18">
        <v>709.54</v>
      </c>
      <c r="AC93" s="21">
        <f t="shared" si="7"/>
        <v>1637.64</v>
      </c>
      <c r="AD93" s="16">
        <v>0</v>
      </c>
      <c r="AE93" s="16">
        <v>0</v>
      </c>
      <c r="AF93" s="16">
        <v>0</v>
      </c>
      <c r="AG93" s="18">
        <v>0</v>
      </c>
      <c r="AH93" s="17">
        <v>218.02</v>
      </c>
      <c r="AI93" s="16">
        <v>86.52</v>
      </c>
      <c r="AJ93" s="16">
        <v>23.88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8">
        <v>1309.22</v>
      </c>
      <c r="AW93" s="21">
        <f t="shared" si="8"/>
        <v>108.8</v>
      </c>
      <c r="AX93" s="16">
        <v>58.8</v>
      </c>
      <c r="AY93" s="16">
        <v>50</v>
      </c>
      <c r="AZ93" s="16">
        <v>0</v>
      </c>
      <c r="BA93" s="18">
        <v>0</v>
      </c>
      <c r="BB93" s="22">
        <f t="shared" si="9"/>
        <v>5103.27</v>
      </c>
    </row>
    <row r="94" spans="1:54" ht="27.75" customHeight="1">
      <c r="A94" s="19" t="s">
        <v>177</v>
      </c>
      <c r="B94" s="21">
        <f t="shared" si="5"/>
        <v>2582.13</v>
      </c>
      <c r="C94" s="16">
        <v>615.09</v>
      </c>
      <c r="D94" s="16">
        <v>1115.25</v>
      </c>
      <c r="E94" s="16">
        <v>302.8</v>
      </c>
      <c r="F94" s="16">
        <v>0</v>
      </c>
      <c r="G94" s="18">
        <v>393.65</v>
      </c>
      <c r="H94" s="17">
        <v>0</v>
      </c>
      <c r="I94" s="16">
        <v>145.35</v>
      </c>
      <c r="J94" s="18">
        <v>0</v>
      </c>
      <c r="K94" s="18">
        <v>0</v>
      </c>
      <c r="L94" s="18">
        <v>3.63</v>
      </c>
      <c r="M94" s="18">
        <v>6.36</v>
      </c>
      <c r="N94" s="18">
        <v>0</v>
      </c>
      <c r="O94" s="18">
        <v>0</v>
      </c>
      <c r="P94" s="20">
        <f t="shared" si="6"/>
        <v>592.5</v>
      </c>
      <c r="Q94" s="18">
        <v>50.16</v>
      </c>
      <c r="R94" s="18">
        <v>0</v>
      </c>
      <c r="S94" s="18">
        <v>12</v>
      </c>
      <c r="T94" s="18">
        <v>0</v>
      </c>
      <c r="U94" s="16">
        <v>0</v>
      </c>
      <c r="V94" s="16">
        <v>0</v>
      </c>
      <c r="W94" s="16">
        <v>3</v>
      </c>
      <c r="X94" s="16">
        <v>0</v>
      </c>
      <c r="Y94" s="16">
        <v>0</v>
      </c>
      <c r="Z94" s="16">
        <v>0</v>
      </c>
      <c r="AA94" s="16">
        <v>0</v>
      </c>
      <c r="AB94" s="18">
        <v>527.34</v>
      </c>
      <c r="AC94" s="21">
        <f t="shared" si="7"/>
        <v>770.44</v>
      </c>
      <c r="AD94" s="16">
        <v>0</v>
      </c>
      <c r="AE94" s="16">
        <v>0</v>
      </c>
      <c r="AF94" s="16">
        <v>0</v>
      </c>
      <c r="AG94" s="18">
        <v>0</v>
      </c>
      <c r="AH94" s="17">
        <v>218.02</v>
      </c>
      <c r="AI94" s="16">
        <v>86.52</v>
      </c>
      <c r="AJ94" s="16">
        <v>23.88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8">
        <v>442.02</v>
      </c>
      <c r="AW94" s="21">
        <f t="shared" si="8"/>
        <v>50</v>
      </c>
      <c r="AX94" s="16">
        <v>0</v>
      </c>
      <c r="AY94" s="16">
        <v>50</v>
      </c>
      <c r="AZ94" s="16">
        <v>0</v>
      </c>
      <c r="BA94" s="18">
        <v>0</v>
      </c>
      <c r="BB94" s="22">
        <f t="shared" si="9"/>
        <v>3995.07</v>
      </c>
    </row>
    <row r="95" spans="1:54" ht="27.75" customHeight="1">
      <c r="A95" s="19" t="s">
        <v>16</v>
      </c>
      <c r="B95" s="21">
        <f t="shared" si="5"/>
        <v>0</v>
      </c>
      <c r="C95" s="16">
        <v>0</v>
      </c>
      <c r="D95" s="16">
        <v>0</v>
      </c>
      <c r="E95" s="16">
        <v>0</v>
      </c>
      <c r="F95" s="16">
        <v>0</v>
      </c>
      <c r="G95" s="18">
        <v>0</v>
      </c>
      <c r="H95" s="17">
        <v>0</v>
      </c>
      <c r="I95" s="16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20">
        <f t="shared" si="6"/>
        <v>11.5</v>
      </c>
      <c r="Q95" s="18">
        <v>0</v>
      </c>
      <c r="R95" s="18">
        <v>0</v>
      </c>
      <c r="S95" s="18">
        <v>0</v>
      </c>
      <c r="T95" s="18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8">
        <v>11.5</v>
      </c>
      <c r="AC95" s="21">
        <f t="shared" si="7"/>
        <v>0</v>
      </c>
      <c r="AD95" s="16">
        <v>0</v>
      </c>
      <c r="AE95" s="16">
        <v>0</v>
      </c>
      <c r="AF95" s="16">
        <v>0</v>
      </c>
      <c r="AG95" s="18">
        <v>0</v>
      </c>
      <c r="AH95" s="17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8">
        <v>0</v>
      </c>
      <c r="AW95" s="21">
        <f t="shared" si="8"/>
        <v>0</v>
      </c>
      <c r="AX95" s="16">
        <v>0</v>
      </c>
      <c r="AY95" s="16">
        <v>0</v>
      </c>
      <c r="AZ95" s="16">
        <v>0</v>
      </c>
      <c r="BA95" s="18">
        <v>0</v>
      </c>
      <c r="BB95" s="22">
        <f t="shared" si="9"/>
        <v>11.5</v>
      </c>
    </row>
    <row r="96" spans="1:54" ht="27.75" customHeight="1">
      <c r="A96" s="19" t="s">
        <v>150</v>
      </c>
      <c r="B96" s="21">
        <f t="shared" si="5"/>
        <v>0</v>
      </c>
      <c r="C96" s="16">
        <v>0</v>
      </c>
      <c r="D96" s="16">
        <v>0</v>
      </c>
      <c r="E96" s="16">
        <v>0</v>
      </c>
      <c r="F96" s="16">
        <v>0</v>
      </c>
      <c r="G96" s="18">
        <v>0</v>
      </c>
      <c r="H96" s="17">
        <v>0</v>
      </c>
      <c r="I96" s="16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20">
        <f t="shared" si="6"/>
        <v>15</v>
      </c>
      <c r="Q96" s="18">
        <v>0</v>
      </c>
      <c r="R96" s="18">
        <v>0</v>
      </c>
      <c r="S96" s="18">
        <v>0</v>
      </c>
      <c r="T96" s="18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8">
        <v>15</v>
      </c>
      <c r="AC96" s="21">
        <f t="shared" si="7"/>
        <v>476</v>
      </c>
      <c r="AD96" s="16">
        <v>0</v>
      </c>
      <c r="AE96" s="16">
        <v>0</v>
      </c>
      <c r="AF96" s="16">
        <v>0</v>
      </c>
      <c r="AG96" s="18">
        <v>0</v>
      </c>
      <c r="AH96" s="17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8">
        <v>476</v>
      </c>
      <c r="AW96" s="21">
        <f t="shared" si="8"/>
        <v>19.4</v>
      </c>
      <c r="AX96" s="16">
        <v>19.4</v>
      </c>
      <c r="AY96" s="16">
        <v>0</v>
      </c>
      <c r="AZ96" s="16">
        <v>0</v>
      </c>
      <c r="BA96" s="18">
        <v>0</v>
      </c>
      <c r="BB96" s="22">
        <f t="shared" si="9"/>
        <v>510.4</v>
      </c>
    </row>
    <row r="97" spans="1:54" ht="27.75" customHeight="1">
      <c r="A97" s="19" t="s">
        <v>165</v>
      </c>
      <c r="B97" s="21">
        <f t="shared" si="5"/>
        <v>0</v>
      </c>
      <c r="C97" s="16">
        <v>0</v>
      </c>
      <c r="D97" s="16">
        <v>0</v>
      </c>
      <c r="E97" s="16">
        <v>0</v>
      </c>
      <c r="F97" s="16">
        <v>0</v>
      </c>
      <c r="G97" s="18">
        <v>0</v>
      </c>
      <c r="H97" s="17">
        <v>0</v>
      </c>
      <c r="I97" s="16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20">
        <f t="shared" si="6"/>
        <v>50</v>
      </c>
      <c r="Q97" s="18">
        <v>0</v>
      </c>
      <c r="R97" s="18">
        <v>0</v>
      </c>
      <c r="S97" s="18">
        <v>0</v>
      </c>
      <c r="T97" s="18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8">
        <v>50</v>
      </c>
      <c r="AC97" s="21">
        <f t="shared" si="7"/>
        <v>0</v>
      </c>
      <c r="AD97" s="16">
        <v>0</v>
      </c>
      <c r="AE97" s="16">
        <v>0</v>
      </c>
      <c r="AF97" s="16">
        <v>0</v>
      </c>
      <c r="AG97" s="18">
        <v>0</v>
      </c>
      <c r="AH97" s="17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8">
        <v>0</v>
      </c>
      <c r="AW97" s="21">
        <f t="shared" si="8"/>
        <v>0</v>
      </c>
      <c r="AX97" s="16">
        <v>0</v>
      </c>
      <c r="AY97" s="16">
        <v>0</v>
      </c>
      <c r="AZ97" s="16">
        <v>0</v>
      </c>
      <c r="BA97" s="18">
        <v>0</v>
      </c>
      <c r="BB97" s="22">
        <f t="shared" si="9"/>
        <v>50</v>
      </c>
    </row>
    <row r="98" spans="1:54" ht="27.75" customHeight="1">
      <c r="A98" s="19" t="s">
        <v>331</v>
      </c>
      <c r="B98" s="21">
        <f t="shared" si="5"/>
        <v>0</v>
      </c>
      <c r="C98" s="16">
        <v>0</v>
      </c>
      <c r="D98" s="16">
        <v>0</v>
      </c>
      <c r="E98" s="16">
        <v>0</v>
      </c>
      <c r="F98" s="16">
        <v>0</v>
      </c>
      <c r="G98" s="18">
        <v>0</v>
      </c>
      <c r="H98" s="17">
        <v>0</v>
      </c>
      <c r="I98" s="16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20">
        <f t="shared" si="6"/>
        <v>30</v>
      </c>
      <c r="Q98" s="18">
        <v>0</v>
      </c>
      <c r="R98" s="18">
        <v>0</v>
      </c>
      <c r="S98" s="18">
        <v>0</v>
      </c>
      <c r="T98" s="18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8">
        <v>30</v>
      </c>
      <c r="AC98" s="21">
        <f t="shared" si="7"/>
        <v>6</v>
      </c>
      <c r="AD98" s="16">
        <v>0</v>
      </c>
      <c r="AE98" s="16">
        <v>0</v>
      </c>
      <c r="AF98" s="16">
        <v>0</v>
      </c>
      <c r="AG98" s="18">
        <v>0</v>
      </c>
      <c r="AH98" s="17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8">
        <v>6</v>
      </c>
      <c r="AW98" s="21">
        <f t="shared" si="8"/>
        <v>39.4</v>
      </c>
      <c r="AX98" s="16">
        <v>39.4</v>
      </c>
      <c r="AY98" s="16">
        <v>0</v>
      </c>
      <c r="AZ98" s="16">
        <v>0</v>
      </c>
      <c r="BA98" s="18">
        <v>0</v>
      </c>
      <c r="BB98" s="22">
        <f t="shared" si="9"/>
        <v>75.4</v>
      </c>
    </row>
    <row r="99" spans="1:54" ht="27.75" customHeight="1">
      <c r="A99" s="19" t="s">
        <v>391</v>
      </c>
      <c r="B99" s="21">
        <f t="shared" si="5"/>
        <v>0</v>
      </c>
      <c r="C99" s="16">
        <v>0</v>
      </c>
      <c r="D99" s="16">
        <v>0</v>
      </c>
      <c r="E99" s="16">
        <v>0</v>
      </c>
      <c r="F99" s="16">
        <v>0</v>
      </c>
      <c r="G99" s="18">
        <v>0</v>
      </c>
      <c r="H99" s="17">
        <v>0</v>
      </c>
      <c r="I99" s="16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20">
        <f t="shared" si="6"/>
        <v>31.2</v>
      </c>
      <c r="Q99" s="18">
        <v>0</v>
      </c>
      <c r="R99" s="18">
        <v>0</v>
      </c>
      <c r="S99" s="18">
        <v>0</v>
      </c>
      <c r="T99" s="18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8">
        <v>31.2</v>
      </c>
      <c r="AC99" s="21">
        <f t="shared" si="7"/>
        <v>234</v>
      </c>
      <c r="AD99" s="16">
        <v>0</v>
      </c>
      <c r="AE99" s="16">
        <v>0</v>
      </c>
      <c r="AF99" s="16">
        <v>0</v>
      </c>
      <c r="AG99" s="18">
        <v>0</v>
      </c>
      <c r="AH99" s="17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8">
        <v>234</v>
      </c>
      <c r="AW99" s="21">
        <f t="shared" si="8"/>
        <v>0</v>
      </c>
      <c r="AX99" s="16">
        <v>0</v>
      </c>
      <c r="AY99" s="16">
        <v>0</v>
      </c>
      <c r="AZ99" s="16">
        <v>0</v>
      </c>
      <c r="BA99" s="18">
        <v>0</v>
      </c>
      <c r="BB99" s="22">
        <f t="shared" si="9"/>
        <v>265.2</v>
      </c>
    </row>
    <row r="100" spans="1:54" ht="27.75" customHeight="1">
      <c r="A100" s="19" t="s">
        <v>179</v>
      </c>
      <c r="B100" s="21">
        <f t="shared" si="5"/>
        <v>0</v>
      </c>
      <c r="C100" s="16">
        <v>0</v>
      </c>
      <c r="D100" s="16">
        <v>0</v>
      </c>
      <c r="E100" s="16">
        <v>0</v>
      </c>
      <c r="F100" s="16">
        <v>0</v>
      </c>
      <c r="G100" s="18">
        <v>0</v>
      </c>
      <c r="H100" s="17">
        <v>0</v>
      </c>
      <c r="I100" s="16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20">
        <f t="shared" si="6"/>
        <v>8</v>
      </c>
      <c r="Q100" s="18">
        <v>0</v>
      </c>
      <c r="R100" s="18">
        <v>0</v>
      </c>
      <c r="S100" s="18">
        <v>0</v>
      </c>
      <c r="T100" s="18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8">
        <v>8</v>
      </c>
      <c r="AC100" s="21">
        <f t="shared" si="7"/>
        <v>0</v>
      </c>
      <c r="AD100" s="16">
        <v>0</v>
      </c>
      <c r="AE100" s="16">
        <v>0</v>
      </c>
      <c r="AF100" s="16">
        <v>0</v>
      </c>
      <c r="AG100" s="18">
        <v>0</v>
      </c>
      <c r="AH100" s="17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8">
        <v>0</v>
      </c>
      <c r="AW100" s="21">
        <f t="shared" si="8"/>
        <v>0</v>
      </c>
      <c r="AX100" s="16">
        <v>0</v>
      </c>
      <c r="AY100" s="16">
        <v>0</v>
      </c>
      <c r="AZ100" s="16">
        <v>0</v>
      </c>
      <c r="BA100" s="18">
        <v>0</v>
      </c>
      <c r="BB100" s="22">
        <f t="shared" si="9"/>
        <v>8</v>
      </c>
    </row>
    <row r="101" spans="1:54" ht="27.75" customHeight="1">
      <c r="A101" s="19" t="s">
        <v>117</v>
      </c>
      <c r="B101" s="21">
        <f t="shared" si="5"/>
        <v>0</v>
      </c>
      <c r="C101" s="16">
        <v>0</v>
      </c>
      <c r="D101" s="16">
        <v>0</v>
      </c>
      <c r="E101" s="16">
        <v>0</v>
      </c>
      <c r="F101" s="16">
        <v>0</v>
      </c>
      <c r="G101" s="18">
        <v>0</v>
      </c>
      <c r="H101" s="17">
        <v>0</v>
      </c>
      <c r="I101" s="16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20">
        <f t="shared" si="6"/>
        <v>36.5</v>
      </c>
      <c r="Q101" s="18">
        <v>0</v>
      </c>
      <c r="R101" s="18">
        <v>0</v>
      </c>
      <c r="S101" s="18">
        <v>0</v>
      </c>
      <c r="T101" s="18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8">
        <v>36.5</v>
      </c>
      <c r="AC101" s="21">
        <f t="shared" si="7"/>
        <v>151.2</v>
      </c>
      <c r="AD101" s="16">
        <v>0</v>
      </c>
      <c r="AE101" s="16">
        <v>0</v>
      </c>
      <c r="AF101" s="16">
        <v>0</v>
      </c>
      <c r="AG101" s="18">
        <v>0</v>
      </c>
      <c r="AH101" s="17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8">
        <v>151.2</v>
      </c>
      <c r="AW101" s="21">
        <f t="shared" si="8"/>
        <v>0</v>
      </c>
      <c r="AX101" s="16">
        <v>0</v>
      </c>
      <c r="AY101" s="16">
        <v>0</v>
      </c>
      <c r="AZ101" s="16">
        <v>0</v>
      </c>
      <c r="BA101" s="18">
        <v>0</v>
      </c>
      <c r="BB101" s="22">
        <f t="shared" si="9"/>
        <v>187.7</v>
      </c>
    </row>
    <row r="102" spans="1:54" ht="27.75" customHeight="1">
      <c r="A102" s="19" t="s">
        <v>249</v>
      </c>
      <c r="B102" s="21">
        <f t="shared" si="5"/>
        <v>0</v>
      </c>
      <c r="C102" s="16">
        <v>0</v>
      </c>
      <c r="D102" s="16">
        <v>0</v>
      </c>
      <c r="E102" s="16">
        <v>0</v>
      </c>
      <c r="F102" s="16">
        <v>0</v>
      </c>
      <c r="G102" s="18">
        <v>0</v>
      </c>
      <c r="H102" s="17">
        <v>0</v>
      </c>
      <c r="I102" s="16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20">
        <f t="shared" si="6"/>
        <v>3</v>
      </c>
      <c r="Q102" s="18">
        <v>0</v>
      </c>
      <c r="R102" s="18">
        <v>0</v>
      </c>
      <c r="S102" s="18">
        <v>0</v>
      </c>
      <c r="T102" s="18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8">
        <v>3</v>
      </c>
      <c r="AC102" s="21">
        <f t="shared" si="7"/>
        <v>0</v>
      </c>
      <c r="AD102" s="16">
        <v>0</v>
      </c>
      <c r="AE102" s="16">
        <v>0</v>
      </c>
      <c r="AF102" s="16">
        <v>0</v>
      </c>
      <c r="AG102" s="18">
        <v>0</v>
      </c>
      <c r="AH102" s="17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8">
        <v>0</v>
      </c>
      <c r="AW102" s="21">
        <f t="shared" si="8"/>
        <v>0</v>
      </c>
      <c r="AX102" s="16">
        <v>0</v>
      </c>
      <c r="AY102" s="16">
        <v>0</v>
      </c>
      <c r="AZ102" s="16">
        <v>0</v>
      </c>
      <c r="BA102" s="18">
        <v>0</v>
      </c>
      <c r="BB102" s="22">
        <f t="shared" si="9"/>
        <v>3</v>
      </c>
    </row>
    <row r="103" spans="1:54" ht="27.75" customHeight="1">
      <c r="A103" s="19" t="s">
        <v>254</v>
      </c>
      <c r="B103" s="21">
        <f t="shared" si="5"/>
        <v>0</v>
      </c>
      <c r="C103" s="16">
        <v>0</v>
      </c>
      <c r="D103" s="16">
        <v>0</v>
      </c>
      <c r="E103" s="16">
        <v>0</v>
      </c>
      <c r="F103" s="16">
        <v>0</v>
      </c>
      <c r="G103" s="18">
        <v>0</v>
      </c>
      <c r="H103" s="17">
        <v>0</v>
      </c>
      <c r="I103" s="16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20">
        <f t="shared" si="6"/>
        <v>3</v>
      </c>
      <c r="Q103" s="18">
        <v>0</v>
      </c>
      <c r="R103" s="18">
        <v>0</v>
      </c>
      <c r="S103" s="18">
        <v>0</v>
      </c>
      <c r="T103" s="18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8">
        <v>3</v>
      </c>
      <c r="AC103" s="21">
        <f t="shared" si="7"/>
        <v>0</v>
      </c>
      <c r="AD103" s="16">
        <v>0</v>
      </c>
      <c r="AE103" s="16">
        <v>0</v>
      </c>
      <c r="AF103" s="16">
        <v>0</v>
      </c>
      <c r="AG103" s="18">
        <v>0</v>
      </c>
      <c r="AH103" s="17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8">
        <v>0</v>
      </c>
      <c r="AW103" s="21">
        <f t="shared" si="8"/>
        <v>0</v>
      </c>
      <c r="AX103" s="16">
        <v>0</v>
      </c>
      <c r="AY103" s="16">
        <v>0</v>
      </c>
      <c r="AZ103" s="16">
        <v>0</v>
      </c>
      <c r="BA103" s="18">
        <v>0</v>
      </c>
      <c r="BB103" s="22">
        <f t="shared" si="9"/>
        <v>3</v>
      </c>
    </row>
    <row r="104" spans="1:54" ht="27.75" customHeight="1">
      <c r="A104" s="19" t="s">
        <v>347</v>
      </c>
      <c r="B104" s="21">
        <f t="shared" si="5"/>
        <v>467.96000000000004</v>
      </c>
      <c r="C104" s="16">
        <v>139.25</v>
      </c>
      <c r="D104" s="16">
        <v>173.5</v>
      </c>
      <c r="E104" s="16">
        <v>53.34</v>
      </c>
      <c r="F104" s="16">
        <v>2.57</v>
      </c>
      <c r="G104" s="18">
        <v>71.01</v>
      </c>
      <c r="H104" s="17">
        <v>0</v>
      </c>
      <c r="I104" s="16">
        <v>26.47</v>
      </c>
      <c r="J104" s="18">
        <v>0</v>
      </c>
      <c r="K104" s="18">
        <v>0</v>
      </c>
      <c r="L104" s="18">
        <v>0.66</v>
      </c>
      <c r="M104" s="18">
        <v>1.16</v>
      </c>
      <c r="N104" s="18">
        <v>0</v>
      </c>
      <c r="O104" s="18">
        <v>0</v>
      </c>
      <c r="P104" s="20">
        <f t="shared" si="6"/>
        <v>110.58</v>
      </c>
      <c r="Q104" s="18">
        <v>10.5</v>
      </c>
      <c r="R104" s="18">
        <v>0</v>
      </c>
      <c r="S104" s="18">
        <v>2</v>
      </c>
      <c r="T104" s="18">
        <v>0</v>
      </c>
      <c r="U104" s="16">
        <v>0</v>
      </c>
      <c r="V104" s="16">
        <v>8</v>
      </c>
      <c r="W104" s="16">
        <v>3</v>
      </c>
      <c r="X104" s="16">
        <v>0</v>
      </c>
      <c r="Y104" s="16">
        <v>0</v>
      </c>
      <c r="Z104" s="16">
        <v>0</v>
      </c>
      <c r="AA104" s="16">
        <v>0</v>
      </c>
      <c r="AB104" s="18">
        <v>87.08</v>
      </c>
      <c r="AC104" s="21">
        <f t="shared" si="7"/>
        <v>175.3</v>
      </c>
      <c r="AD104" s="16">
        <v>0</v>
      </c>
      <c r="AE104" s="16">
        <v>0</v>
      </c>
      <c r="AF104" s="16">
        <v>0</v>
      </c>
      <c r="AG104" s="18">
        <v>0</v>
      </c>
      <c r="AH104" s="17">
        <v>39.72</v>
      </c>
      <c r="AI104" s="16">
        <v>15.64</v>
      </c>
      <c r="AJ104" s="16">
        <v>10.2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8">
        <v>109.74</v>
      </c>
      <c r="AW104" s="21">
        <f t="shared" si="8"/>
        <v>170.4</v>
      </c>
      <c r="AX104" s="16">
        <v>170.4</v>
      </c>
      <c r="AY104" s="16">
        <v>0</v>
      </c>
      <c r="AZ104" s="16">
        <v>0</v>
      </c>
      <c r="BA104" s="18">
        <v>0</v>
      </c>
      <c r="BB104" s="22">
        <f t="shared" si="9"/>
        <v>924.2400000000001</v>
      </c>
    </row>
    <row r="105" spans="1:54" ht="27.75" customHeight="1">
      <c r="A105" s="19" t="s">
        <v>228</v>
      </c>
      <c r="B105" s="21">
        <f t="shared" si="5"/>
        <v>454.85</v>
      </c>
      <c r="C105" s="16">
        <v>134.43</v>
      </c>
      <c r="D105" s="16">
        <v>170.38</v>
      </c>
      <c r="E105" s="16">
        <v>53.34</v>
      </c>
      <c r="F105" s="16">
        <v>0</v>
      </c>
      <c r="G105" s="18">
        <v>69.34</v>
      </c>
      <c r="H105" s="17">
        <v>0</v>
      </c>
      <c r="I105" s="16">
        <v>25.6</v>
      </c>
      <c r="J105" s="18">
        <v>0</v>
      </c>
      <c r="K105" s="18">
        <v>0</v>
      </c>
      <c r="L105" s="18">
        <v>0.64</v>
      </c>
      <c r="M105" s="18">
        <v>1.12</v>
      </c>
      <c r="N105" s="18">
        <v>0</v>
      </c>
      <c r="O105" s="18">
        <v>0</v>
      </c>
      <c r="P105" s="20">
        <f t="shared" si="6"/>
        <v>71.57</v>
      </c>
      <c r="Q105" s="18">
        <v>10.5</v>
      </c>
      <c r="R105" s="18">
        <v>0</v>
      </c>
      <c r="S105" s="18">
        <v>2</v>
      </c>
      <c r="T105" s="18">
        <v>0</v>
      </c>
      <c r="U105" s="16">
        <v>0</v>
      </c>
      <c r="V105" s="16">
        <v>8</v>
      </c>
      <c r="W105" s="16">
        <v>3</v>
      </c>
      <c r="X105" s="16">
        <v>0</v>
      </c>
      <c r="Y105" s="16">
        <v>0</v>
      </c>
      <c r="Z105" s="16">
        <v>0</v>
      </c>
      <c r="AA105" s="16">
        <v>0</v>
      </c>
      <c r="AB105" s="18">
        <v>48.07</v>
      </c>
      <c r="AC105" s="21">
        <f t="shared" si="7"/>
        <v>107.94999999999999</v>
      </c>
      <c r="AD105" s="16">
        <v>0</v>
      </c>
      <c r="AE105" s="16">
        <v>0</v>
      </c>
      <c r="AF105" s="16">
        <v>0</v>
      </c>
      <c r="AG105" s="18">
        <v>0</v>
      </c>
      <c r="AH105" s="17">
        <v>38.41</v>
      </c>
      <c r="AI105" s="16">
        <v>15.24</v>
      </c>
      <c r="AJ105" s="16">
        <v>10.2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8">
        <v>44.1</v>
      </c>
      <c r="AW105" s="21">
        <f t="shared" si="8"/>
        <v>0</v>
      </c>
      <c r="AX105" s="16">
        <v>0</v>
      </c>
      <c r="AY105" s="16">
        <v>0</v>
      </c>
      <c r="AZ105" s="16">
        <v>0</v>
      </c>
      <c r="BA105" s="18">
        <v>0</v>
      </c>
      <c r="BB105" s="22">
        <f t="shared" si="9"/>
        <v>634.3700000000001</v>
      </c>
    </row>
    <row r="106" spans="1:54" ht="27.75" customHeight="1">
      <c r="A106" s="19" t="s">
        <v>304</v>
      </c>
      <c r="B106" s="21">
        <f t="shared" si="5"/>
        <v>0</v>
      </c>
      <c r="C106" s="16">
        <v>0</v>
      </c>
      <c r="D106" s="16">
        <v>0</v>
      </c>
      <c r="E106" s="16">
        <v>0</v>
      </c>
      <c r="F106" s="16">
        <v>0</v>
      </c>
      <c r="G106" s="18">
        <v>0</v>
      </c>
      <c r="H106" s="17">
        <v>0</v>
      </c>
      <c r="I106" s="16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20">
        <f t="shared" si="6"/>
        <v>8.1</v>
      </c>
      <c r="Q106" s="18">
        <v>0</v>
      </c>
      <c r="R106" s="18">
        <v>0</v>
      </c>
      <c r="S106" s="18">
        <v>0</v>
      </c>
      <c r="T106" s="18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8">
        <v>8.1</v>
      </c>
      <c r="AC106" s="21">
        <f t="shared" si="7"/>
        <v>29.04</v>
      </c>
      <c r="AD106" s="16">
        <v>0</v>
      </c>
      <c r="AE106" s="16">
        <v>0</v>
      </c>
      <c r="AF106" s="16">
        <v>0</v>
      </c>
      <c r="AG106" s="18">
        <v>0</v>
      </c>
      <c r="AH106" s="17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8">
        <v>29.04</v>
      </c>
      <c r="AW106" s="21">
        <f t="shared" si="8"/>
        <v>85.45</v>
      </c>
      <c r="AX106" s="16">
        <v>85.45</v>
      </c>
      <c r="AY106" s="16">
        <v>0</v>
      </c>
      <c r="AZ106" s="16">
        <v>0</v>
      </c>
      <c r="BA106" s="18">
        <v>0</v>
      </c>
      <c r="BB106" s="22">
        <f t="shared" si="9"/>
        <v>122.59</v>
      </c>
    </row>
    <row r="107" spans="1:54" ht="27.75" customHeight="1">
      <c r="A107" s="19" t="s">
        <v>281</v>
      </c>
      <c r="B107" s="21">
        <f t="shared" si="5"/>
        <v>0</v>
      </c>
      <c r="C107" s="16">
        <v>0</v>
      </c>
      <c r="D107" s="16">
        <v>0</v>
      </c>
      <c r="E107" s="16">
        <v>0</v>
      </c>
      <c r="F107" s="16">
        <v>0</v>
      </c>
      <c r="G107" s="18">
        <v>0</v>
      </c>
      <c r="H107" s="17">
        <v>0</v>
      </c>
      <c r="I107" s="16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20">
        <f t="shared" si="6"/>
        <v>0</v>
      </c>
      <c r="Q107" s="18">
        <v>0</v>
      </c>
      <c r="R107" s="18">
        <v>0</v>
      </c>
      <c r="S107" s="18">
        <v>0</v>
      </c>
      <c r="T107" s="18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8">
        <v>0</v>
      </c>
      <c r="AC107" s="21">
        <f t="shared" si="7"/>
        <v>0</v>
      </c>
      <c r="AD107" s="16">
        <v>0</v>
      </c>
      <c r="AE107" s="16">
        <v>0</v>
      </c>
      <c r="AF107" s="16">
        <v>0</v>
      </c>
      <c r="AG107" s="18">
        <v>0</v>
      </c>
      <c r="AH107" s="17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8">
        <v>0</v>
      </c>
      <c r="AW107" s="21">
        <f t="shared" si="8"/>
        <v>32.6</v>
      </c>
      <c r="AX107" s="16">
        <v>32.6</v>
      </c>
      <c r="AY107" s="16">
        <v>0</v>
      </c>
      <c r="AZ107" s="16">
        <v>0</v>
      </c>
      <c r="BA107" s="18">
        <v>0</v>
      </c>
      <c r="BB107" s="22">
        <f t="shared" si="9"/>
        <v>32.6</v>
      </c>
    </row>
    <row r="108" spans="1:54" ht="27.75" customHeight="1">
      <c r="A108" s="19" t="s">
        <v>95</v>
      </c>
      <c r="B108" s="21">
        <f t="shared" si="5"/>
        <v>13.109999999999998</v>
      </c>
      <c r="C108" s="16">
        <v>4.82</v>
      </c>
      <c r="D108" s="16">
        <v>3.12</v>
      </c>
      <c r="E108" s="16">
        <v>0</v>
      </c>
      <c r="F108" s="16">
        <v>2.57</v>
      </c>
      <c r="G108" s="18">
        <v>1.67</v>
      </c>
      <c r="H108" s="17">
        <v>0</v>
      </c>
      <c r="I108" s="16">
        <v>0.87</v>
      </c>
      <c r="J108" s="18">
        <v>0</v>
      </c>
      <c r="K108" s="18">
        <v>0</v>
      </c>
      <c r="L108" s="18">
        <v>0.02</v>
      </c>
      <c r="M108" s="18">
        <v>0.04</v>
      </c>
      <c r="N108" s="18">
        <v>0</v>
      </c>
      <c r="O108" s="18">
        <v>0</v>
      </c>
      <c r="P108" s="20">
        <f t="shared" si="6"/>
        <v>30.91</v>
      </c>
      <c r="Q108" s="18">
        <v>0</v>
      </c>
      <c r="R108" s="18">
        <v>0</v>
      </c>
      <c r="S108" s="18">
        <v>0</v>
      </c>
      <c r="T108" s="18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8">
        <v>30.91</v>
      </c>
      <c r="AC108" s="21">
        <f t="shared" si="7"/>
        <v>31.71</v>
      </c>
      <c r="AD108" s="16">
        <v>0</v>
      </c>
      <c r="AE108" s="16">
        <v>0</v>
      </c>
      <c r="AF108" s="16">
        <v>0</v>
      </c>
      <c r="AG108" s="18">
        <v>0</v>
      </c>
      <c r="AH108" s="17">
        <v>1.31</v>
      </c>
      <c r="AI108" s="16">
        <v>0.4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8">
        <v>30</v>
      </c>
      <c r="AW108" s="21">
        <f t="shared" si="8"/>
        <v>0</v>
      </c>
      <c r="AX108" s="16">
        <v>0</v>
      </c>
      <c r="AY108" s="16">
        <v>0</v>
      </c>
      <c r="AZ108" s="16">
        <v>0</v>
      </c>
      <c r="BA108" s="18">
        <v>0</v>
      </c>
      <c r="BB108" s="22">
        <f t="shared" si="9"/>
        <v>75.72999999999999</v>
      </c>
    </row>
    <row r="109" spans="1:54" ht="27.75" customHeight="1">
      <c r="A109" s="19" t="s">
        <v>357</v>
      </c>
      <c r="B109" s="21">
        <f t="shared" si="5"/>
        <v>0</v>
      </c>
      <c r="C109" s="16">
        <v>0</v>
      </c>
      <c r="D109" s="16">
        <v>0</v>
      </c>
      <c r="E109" s="16">
        <v>0</v>
      </c>
      <c r="F109" s="16">
        <v>0</v>
      </c>
      <c r="G109" s="18">
        <v>0</v>
      </c>
      <c r="H109" s="17">
        <v>0</v>
      </c>
      <c r="I109" s="16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20">
        <f t="shared" si="6"/>
        <v>0</v>
      </c>
      <c r="Q109" s="18">
        <v>0</v>
      </c>
      <c r="R109" s="18">
        <v>0</v>
      </c>
      <c r="S109" s="18">
        <v>0</v>
      </c>
      <c r="T109" s="18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8">
        <v>0</v>
      </c>
      <c r="AC109" s="21">
        <f t="shared" si="7"/>
        <v>6.6</v>
      </c>
      <c r="AD109" s="16">
        <v>0</v>
      </c>
      <c r="AE109" s="16">
        <v>0</v>
      </c>
      <c r="AF109" s="16">
        <v>0</v>
      </c>
      <c r="AG109" s="18">
        <v>0</v>
      </c>
      <c r="AH109" s="17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8">
        <v>6.6</v>
      </c>
      <c r="AW109" s="21">
        <f t="shared" si="8"/>
        <v>18</v>
      </c>
      <c r="AX109" s="16">
        <v>18</v>
      </c>
      <c r="AY109" s="16">
        <v>0</v>
      </c>
      <c r="AZ109" s="16">
        <v>0</v>
      </c>
      <c r="BA109" s="18">
        <v>0</v>
      </c>
      <c r="BB109" s="22">
        <f t="shared" si="9"/>
        <v>24.6</v>
      </c>
    </row>
    <row r="110" spans="1:54" ht="27.75" customHeight="1">
      <c r="A110" s="19" t="s">
        <v>253</v>
      </c>
      <c r="B110" s="21">
        <f t="shared" si="5"/>
        <v>0</v>
      </c>
      <c r="C110" s="16">
        <v>0</v>
      </c>
      <c r="D110" s="16">
        <v>0</v>
      </c>
      <c r="E110" s="16">
        <v>0</v>
      </c>
      <c r="F110" s="16">
        <v>0</v>
      </c>
      <c r="G110" s="18">
        <v>0</v>
      </c>
      <c r="H110" s="17">
        <v>0</v>
      </c>
      <c r="I110" s="16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20">
        <f t="shared" si="6"/>
        <v>0</v>
      </c>
      <c r="Q110" s="18">
        <v>0</v>
      </c>
      <c r="R110" s="18">
        <v>0</v>
      </c>
      <c r="S110" s="18">
        <v>0</v>
      </c>
      <c r="T110" s="18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8">
        <v>0</v>
      </c>
      <c r="AC110" s="21">
        <f t="shared" si="7"/>
        <v>0</v>
      </c>
      <c r="AD110" s="16">
        <v>0</v>
      </c>
      <c r="AE110" s="16">
        <v>0</v>
      </c>
      <c r="AF110" s="16">
        <v>0</v>
      </c>
      <c r="AG110" s="18">
        <v>0</v>
      </c>
      <c r="AH110" s="17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8">
        <v>0</v>
      </c>
      <c r="AW110" s="21">
        <f t="shared" si="8"/>
        <v>13.35</v>
      </c>
      <c r="AX110" s="16">
        <v>13.35</v>
      </c>
      <c r="AY110" s="16">
        <v>0</v>
      </c>
      <c r="AZ110" s="16">
        <v>0</v>
      </c>
      <c r="BA110" s="18">
        <v>0</v>
      </c>
      <c r="BB110" s="22">
        <f t="shared" si="9"/>
        <v>13.35</v>
      </c>
    </row>
    <row r="111" spans="1:54" ht="27.75" customHeight="1">
      <c r="A111" s="19" t="s">
        <v>108</v>
      </c>
      <c r="B111" s="21">
        <f t="shared" si="5"/>
        <v>0</v>
      </c>
      <c r="C111" s="16">
        <v>0</v>
      </c>
      <c r="D111" s="16">
        <v>0</v>
      </c>
      <c r="E111" s="16">
        <v>0</v>
      </c>
      <c r="F111" s="16">
        <v>0</v>
      </c>
      <c r="G111" s="18">
        <v>0</v>
      </c>
      <c r="H111" s="17">
        <v>0</v>
      </c>
      <c r="I111" s="16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20">
        <f t="shared" si="6"/>
        <v>0</v>
      </c>
      <c r="Q111" s="18">
        <v>0</v>
      </c>
      <c r="R111" s="18">
        <v>0</v>
      </c>
      <c r="S111" s="18">
        <v>0</v>
      </c>
      <c r="T111" s="18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8">
        <v>0</v>
      </c>
      <c r="AC111" s="21">
        <f t="shared" si="7"/>
        <v>0</v>
      </c>
      <c r="AD111" s="16">
        <v>0</v>
      </c>
      <c r="AE111" s="16">
        <v>0</v>
      </c>
      <c r="AF111" s="16">
        <v>0</v>
      </c>
      <c r="AG111" s="18">
        <v>0</v>
      </c>
      <c r="AH111" s="17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8">
        <v>0</v>
      </c>
      <c r="AW111" s="21">
        <f t="shared" si="8"/>
        <v>21</v>
      </c>
      <c r="AX111" s="16">
        <v>21</v>
      </c>
      <c r="AY111" s="16">
        <v>0</v>
      </c>
      <c r="AZ111" s="16">
        <v>0</v>
      </c>
      <c r="BA111" s="18">
        <v>0</v>
      </c>
      <c r="BB111" s="22">
        <f t="shared" si="9"/>
        <v>21</v>
      </c>
    </row>
    <row r="112" spans="1:54" ht="27.75" customHeight="1">
      <c r="A112" s="19" t="s">
        <v>84</v>
      </c>
      <c r="B112" s="21">
        <f t="shared" si="5"/>
        <v>0</v>
      </c>
      <c r="C112" s="16">
        <v>0</v>
      </c>
      <c r="D112" s="16">
        <v>0</v>
      </c>
      <c r="E112" s="16">
        <v>0</v>
      </c>
      <c r="F112" s="16">
        <v>0</v>
      </c>
      <c r="G112" s="18">
        <v>0</v>
      </c>
      <c r="H112" s="17">
        <v>0</v>
      </c>
      <c r="I112" s="16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20">
        <f t="shared" si="6"/>
        <v>10</v>
      </c>
      <c r="Q112" s="18">
        <v>0</v>
      </c>
      <c r="R112" s="18">
        <v>0</v>
      </c>
      <c r="S112" s="18">
        <v>0</v>
      </c>
      <c r="T112" s="18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8">
        <v>10</v>
      </c>
      <c r="AC112" s="21">
        <f t="shared" si="7"/>
        <v>0</v>
      </c>
      <c r="AD112" s="16">
        <v>0</v>
      </c>
      <c r="AE112" s="16">
        <v>0</v>
      </c>
      <c r="AF112" s="16">
        <v>0</v>
      </c>
      <c r="AG112" s="18">
        <v>0</v>
      </c>
      <c r="AH112" s="17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8">
        <v>0</v>
      </c>
      <c r="AW112" s="21">
        <f t="shared" si="8"/>
        <v>0</v>
      </c>
      <c r="AX112" s="16">
        <v>0</v>
      </c>
      <c r="AY112" s="16">
        <v>0</v>
      </c>
      <c r="AZ112" s="16">
        <v>0</v>
      </c>
      <c r="BA112" s="18">
        <v>0</v>
      </c>
      <c r="BB112" s="22">
        <f t="shared" si="9"/>
        <v>10</v>
      </c>
    </row>
    <row r="113" spans="1:54" ht="27.75" customHeight="1">
      <c r="A113" s="19" t="s">
        <v>201</v>
      </c>
      <c r="B113" s="21">
        <f t="shared" si="5"/>
        <v>0</v>
      </c>
      <c r="C113" s="16">
        <v>0</v>
      </c>
      <c r="D113" s="16">
        <v>0</v>
      </c>
      <c r="E113" s="16">
        <v>0</v>
      </c>
      <c r="F113" s="16">
        <v>0</v>
      </c>
      <c r="G113" s="18">
        <v>0</v>
      </c>
      <c r="H113" s="17">
        <v>0</v>
      </c>
      <c r="I113" s="16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20">
        <f t="shared" si="6"/>
        <v>10</v>
      </c>
      <c r="Q113" s="18">
        <v>0</v>
      </c>
      <c r="R113" s="18">
        <v>0</v>
      </c>
      <c r="S113" s="18">
        <v>0</v>
      </c>
      <c r="T113" s="18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8">
        <v>10</v>
      </c>
      <c r="AC113" s="21">
        <f t="shared" si="7"/>
        <v>0</v>
      </c>
      <c r="AD113" s="16">
        <v>0</v>
      </c>
      <c r="AE113" s="16">
        <v>0</v>
      </c>
      <c r="AF113" s="16">
        <v>0</v>
      </c>
      <c r="AG113" s="18">
        <v>0</v>
      </c>
      <c r="AH113" s="17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8">
        <v>0</v>
      </c>
      <c r="AW113" s="21">
        <f t="shared" si="8"/>
        <v>0</v>
      </c>
      <c r="AX113" s="16">
        <v>0</v>
      </c>
      <c r="AY113" s="16">
        <v>0</v>
      </c>
      <c r="AZ113" s="16">
        <v>0</v>
      </c>
      <c r="BA113" s="18">
        <v>0</v>
      </c>
      <c r="BB113" s="22">
        <f t="shared" si="9"/>
        <v>10</v>
      </c>
    </row>
    <row r="114" spans="1:54" ht="27.75" customHeight="1">
      <c r="A114" s="19" t="s">
        <v>288</v>
      </c>
      <c r="B114" s="21">
        <f t="shared" si="5"/>
        <v>26798.94</v>
      </c>
      <c r="C114" s="16">
        <v>10912.58</v>
      </c>
      <c r="D114" s="16">
        <v>6453.7</v>
      </c>
      <c r="E114" s="16">
        <v>9.83</v>
      </c>
      <c r="F114" s="16">
        <v>3269.8</v>
      </c>
      <c r="G114" s="18">
        <v>4301.6</v>
      </c>
      <c r="H114" s="17">
        <v>0</v>
      </c>
      <c r="I114" s="16">
        <v>1720.3</v>
      </c>
      <c r="J114" s="18">
        <v>0</v>
      </c>
      <c r="K114" s="18">
        <v>0</v>
      </c>
      <c r="L114" s="18">
        <v>55.85</v>
      </c>
      <c r="M114" s="18">
        <v>75.28</v>
      </c>
      <c r="N114" s="18">
        <v>0</v>
      </c>
      <c r="O114" s="18">
        <v>0</v>
      </c>
      <c r="P114" s="20">
        <f t="shared" si="6"/>
        <v>3746.8799999999997</v>
      </c>
      <c r="Q114" s="18">
        <v>1.8</v>
      </c>
      <c r="R114" s="18">
        <v>0</v>
      </c>
      <c r="S114" s="18">
        <v>98.42</v>
      </c>
      <c r="T114" s="18">
        <v>0</v>
      </c>
      <c r="U114" s="16">
        <v>0</v>
      </c>
      <c r="V114" s="16">
        <v>6.21</v>
      </c>
      <c r="W114" s="16">
        <v>51.02</v>
      </c>
      <c r="X114" s="16">
        <v>0</v>
      </c>
      <c r="Y114" s="16">
        <v>292.14</v>
      </c>
      <c r="Z114" s="16">
        <v>325.07</v>
      </c>
      <c r="AA114" s="16">
        <v>0</v>
      </c>
      <c r="AB114" s="18">
        <v>2972.22</v>
      </c>
      <c r="AC114" s="21">
        <f t="shared" si="7"/>
        <v>6782.54</v>
      </c>
      <c r="AD114" s="16">
        <v>0</v>
      </c>
      <c r="AE114" s="16">
        <v>2500</v>
      </c>
      <c r="AF114" s="16">
        <v>0</v>
      </c>
      <c r="AG114" s="18">
        <v>0</v>
      </c>
      <c r="AH114" s="17">
        <v>2580.37</v>
      </c>
      <c r="AI114" s="16">
        <v>868.32</v>
      </c>
      <c r="AJ114" s="16">
        <v>680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111.05</v>
      </c>
      <c r="AU114" s="16">
        <v>0</v>
      </c>
      <c r="AV114" s="18">
        <v>42.8</v>
      </c>
      <c r="AW114" s="21">
        <f t="shared" si="8"/>
        <v>6603.82</v>
      </c>
      <c r="AX114" s="16">
        <v>1489.62</v>
      </c>
      <c r="AY114" s="16">
        <v>0</v>
      </c>
      <c r="AZ114" s="16">
        <v>4314.2</v>
      </c>
      <c r="BA114" s="18">
        <v>800</v>
      </c>
      <c r="BB114" s="22">
        <f t="shared" si="9"/>
        <v>43932.18</v>
      </c>
    </row>
    <row r="115" spans="1:54" ht="27.75" customHeight="1">
      <c r="A115" s="19" t="s">
        <v>99</v>
      </c>
      <c r="B115" s="21">
        <f t="shared" si="5"/>
        <v>380.09000000000003</v>
      </c>
      <c r="C115" s="16">
        <v>152.45</v>
      </c>
      <c r="D115" s="16">
        <v>93.85</v>
      </c>
      <c r="E115" s="16">
        <v>9.83</v>
      </c>
      <c r="F115" s="16">
        <v>40.36</v>
      </c>
      <c r="G115" s="18">
        <v>58.76</v>
      </c>
      <c r="H115" s="17">
        <v>0</v>
      </c>
      <c r="I115" s="16">
        <v>23.11</v>
      </c>
      <c r="J115" s="18">
        <v>0</v>
      </c>
      <c r="K115" s="18">
        <v>0</v>
      </c>
      <c r="L115" s="18">
        <v>0.72</v>
      </c>
      <c r="M115" s="18">
        <v>1.01</v>
      </c>
      <c r="N115" s="18">
        <v>0</v>
      </c>
      <c r="O115" s="18">
        <v>0</v>
      </c>
      <c r="P115" s="20">
        <f t="shared" si="6"/>
        <v>85.66</v>
      </c>
      <c r="Q115" s="18">
        <v>1.8</v>
      </c>
      <c r="R115" s="18">
        <v>0</v>
      </c>
      <c r="S115" s="18">
        <v>3</v>
      </c>
      <c r="T115" s="18">
        <v>0</v>
      </c>
      <c r="U115" s="16">
        <v>0</v>
      </c>
      <c r="V115" s="16">
        <v>3</v>
      </c>
      <c r="W115" s="16">
        <v>6</v>
      </c>
      <c r="X115" s="16">
        <v>0</v>
      </c>
      <c r="Y115" s="16">
        <v>0</v>
      </c>
      <c r="Z115" s="16">
        <v>0</v>
      </c>
      <c r="AA115" s="16">
        <v>0</v>
      </c>
      <c r="AB115" s="18">
        <v>71.86</v>
      </c>
      <c r="AC115" s="21">
        <f t="shared" si="7"/>
        <v>58.99</v>
      </c>
      <c r="AD115" s="16">
        <v>0</v>
      </c>
      <c r="AE115" s="16">
        <v>0</v>
      </c>
      <c r="AF115" s="16">
        <v>0</v>
      </c>
      <c r="AG115" s="18">
        <v>0</v>
      </c>
      <c r="AH115" s="17">
        <v>34.67</v>
      </c>
      <c r="AI115" s="16">
        <v>12.32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8">
        <v>12</v>
      </c>
      <c r="AW115" s="21">
        <f t="shared" si="8"/>
        <v>0</v>
      </c>
      <c r="AX115" s="16">
        <v>0</v>
      </c>
      <c r="AY115" s="16">
        <v>0</v>
      </c>
      <c r="AZ115" s="16">
        <v>0</v>
      </c>
      <c r="BA115" s="18">
        <v>0</v>
      </c>
      <c r="BB115" s="22">
        <f t="shared" si="9"/>
        <v>524.74</v>
      </c>
    </row>
    <row r="116" spans="1:54" ht="27.75" customHeight="1">
      <c r="A116" s="19" t="s">
        <v>3</v>
      </c>
      <c r="B116" s="21">
        <f t="shared" si="5"/>
        <v>84.34</v>
      </c>
      <c r="C116" s="16">
        <v>27.22</v>
      </c>
      <c r="D116" s="16">
        <v>29.35</v>
      </c>
      <c r="E116" s="16">
        <v>9.83</v>
      </c>
      <c r="F116" s="16">
        <v>0</v>
      </c>
      <c r="G116" s="18">
        <v>12.86</v>
      </c>
      <c r="H116" s="17">
        <v>0</v>
      </c>
      <c r="I116" s="16">
        <v>4.75</v>
      </c>
      <c r="J116" s="18">
        <v>0</v>
      </c>
      <c r="K116" s="18">
        <v>0</v>
      </c>
      <c r="L116" s="18">
        <v>0.12</v>
      </c>
      <c r="M116" s="18">
        <v>0.21</v>
      </c>
      <c r="N116" s="18">
        <v>0</v>
      </c>
      <c r="O116" s="18">
        <v>0</v>
      </c>
      <c r="P116" s="20">
        <f t="shared" si="6"/>
        <v>16.35</v>
      </c>
      <c r="Q116" s="18">
        <v>1.8</v>
      </c>
      <c r="R116" s="18">
        <v>0</v>
      </c>
      <c r="S116" s="18">
        <v>0</v>
      </c>
      <c r="T116" s="18">
        <v>0</v>
      </c>
      <c r="U116" s="16">
        <v>0</v>
      </c>
      <c r="V116" s="16">
        <v>3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8">
        <v>11.55</v>
      </c>
      <c r="AC116" s="21">
        <f t="shared" si="7"/>
        <v>9.96</v>
      </c>
      <c r="AD116" s="16">
        <v>0</v>
      </c>
      <c r="AE116" s="16">
        <v>0</v>
      </c>
      <c r="AF116" s="16">
        <v>0</v>
      </c>
      <c r="AG116" s="18">
        <v>0</v>
      </c>
      <c r="AH116" s="17">
        <v>7.13</v>
      </c>
      <c r="AI116" s="16">
        <v>2.83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8">
        <v>0</v>
      </c>
      <c r="AW116" s="21">
        <f t="shared" si="8"/>
        <v>0</v>
      </c>
      <c r="AX116" s="16">
        <v>0</v>
      </c>
      <c r="AY116" s="16">
        <v>0</v>
      </c>
      <c r="AZ116" s="16">
        <v>0</v>
      </c>
      <c r="BA116" s="18">
        <v>0</v>
      </c>
      <c r="BB116" s="22">
        <f t="shared" si="9"/>
        <v>110.65</v>
      </c>
    </row>
    <row r="117" spans="1:54" ht="27.75" customHeight="1">
      <c r="A117" s="19" t="s">
        <v>53</v>
      </c>
      <c r="B117" s="21">
        <f t="shared" si="5"/>
        <v>295.75000000000006</v>
      </c>
      <c r="C117" s="16">
        <v>125.23</v>
      </c>
      <c r="D117" s="16">
        <v>64.5</v>
      </c>
      <c r="E117" s="16">
        <v>0</v>
      </c>
      <c r="F117" s="16">
        <v>40.36</v>
      </c>
      <c r="G117" s="18">
        <v>45.9</v>
      </c>
      <c r="H117" s="17">
        <v>0</v>
      </c>
      <c r="I117" s="16">
        <v>18.36</v>
      </c>
      <c r="J117" s="18">
        <v>0</v>
      </c>
      <c r="K117" s="18">
        <v>0</v>
      </c>
      <c r="L117" s="18">
        <v>0.6</v>
      </c>
      <c r="M117" s="18">
        <v>0.8</v>
      </c>
      <c r="N117" s="18">
        <v>0</v>
      </c>
      <c r="O117" s="18">
        <v>0</v>
      </c>
      <c r="P117" s="20">
        <f t="shared" si="6"/>
        <v>69.31</v>
      </c>
      <c r="Q117" s="18">
        <v>0</v>
      </c>
      <c r="R117" s="18">
        <v>0</v>
      </c>
      <c r="S117" s="18">
        <v>3</v>
      </c>
      <c r="T117" s="18">
        <v>0</v>
      </c>
      <c r="U117" s="16">
        <v>0</v>
      </c>
      <c r="V117" s="16">
        <v>0</v>
      </c>
      <c r="W117" s="16">
        <v>6</v>
      </c>
      <c r="X117" s="16">
        <v>0</v>
      </c>
      <c r="Y117" s="16">
        <v>0</v>
      </c>
      <c r="Z117" s="16">
        <v>0</v>
      </c>
      <c r="AA117" s="16">
        <v>0</v>
      </c>
      <c r="AB117" s="18">
        <v>60.31</v>
      </c>
      <c r="AC117" s="21">
        <f t="shared" si="7"/>
        <v>49.03</v>
      </c>
      <c r="AD117" s="16">
        <v>0</v>
      </c>
      <c r="AE117" s="16">
        <v>0</v>
      </c>
      <c r="AF117" s="16">
        <v>0</v>
      </c>
      <c r="AG117" s="18">
        <v>0</v>
      </c>
      <c r="AH117" s="17">
        <v>27.54</v>
      </c>
      <c r="AI117" s="16">
        <v>9.49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8">
        <v>12</v>
      </c>
      <c r="AW117" s="21">
        <f t="shared" si="8"/>
        <v>0</v>
      </c>
      <c r="AX117" s="16">
        <v>0</v>
      </c>
      <c r="AY117" s="16">
        <v>0</v>
      </c>
      <c r="AZ117" s="16">
        <v>0</v>
      </c>
      <c r="BA117" s="18">
        <v>0</v>
      </c>
      <c r="BB117" s="22">
        <f t="shared" si="9"/>
        <v>414.09000000000003</v>
      </c>
    </row>
    <row r="118" spans="1:54" ht="27.75" customHeight="1">
      <c r="A118" s="19" t="s">
        <v>132</v>
      </c>
      <c r="B118" s="21">
        <f t="shared" si="5"/>
        <v>24644.75</v>
      </c>
      <c r="C118" s="16">
        <v>10030.55</v>
      </c>
      <c r="D118" s="16">
        <v>5926.67</v>
      </c>
      <c r="E118" s="16">
        <v>0</v>
      </c>
      <c r="F118" s="16">
        <v>3028.61</v>
      </c>
      <c r="G118" s="18">
        <v>3955.87</v>
      </c>
      <c r="H118" s="17">
        <v>0</v>
      </c>
      <c r="I118" s="16">
        <v>1582.4</v>
      </c>
      <c r="J118" s="18">
        <v>0</v>
      </c>
      <c r="K118" s="18">
        <v>0</v>
      </c>
      <c r="L118" s="18">
        <v>51.4</v>
      </c>
      <c r="M118" s="18">
        <v>69.25</v>
      </c>
      <c r="N118" s="18">
        <v>0</v>
      </c>
      <c r="O118" s="18">
        <v>0</v>
      </c>
      <c r="P118" s="20">
        <f t="shared" si="6"/>
        <v>1525.46</v>
      </c>
      <c r="Q118" s="18">
        <v>0</v>
      </c>
      <c r="R118" s="18">
        <v>0</v>
      </c>
      <c r="S118" s="18">
        <v>89.42</v>
      </c>
      <c r="T118" s="18">
        <v>0</v>
      </c>
      <c r="U118" s="16">
        <v>0</v>
      </c>
      <c r="V118" s="16">
        <v>0</v>
      </c>
      <c r="W118" s="16">
        <v>36.02</v>
      </c>
      <c r="X118" s="16">
        <v>0</v>
      </c>
      <c r="Y118" s="16">
        <v>292.14</v>
      </c>
      <c r="Z118" s="16">
        <v>324.23</v>
      </c>
      <c r="AA118" s="16">
        <v>0</v>
      </c>
      <c r="AB118" s="18">
        <v>783.65</v>
      </c>
      <c r="AC118" s="21">
        <f t="shared" si="7"/>
        <v>6485.43</v>
      </c>
      <c r="AD118" s="16">
        <v>0</v>
      </c>
      <c r="AE118" s="16">
        <v>2500</v>
      </c>
      <c r="AF118" s="16">
        <v>0</v>
      </c>
      <c r="AG118" s="18">
        <v>0</v>
      </c>
      <c r="AH118" s="17">
        <v>2373.52</v>
      </c>
      <c r="AI118" s="16">
        <v>797.86</v>
      </c>
      <c r="AJ118" s="16">
        <v>680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111.05</v>
      </c>
      <c r="AU118" s="16">
        <v>0</v>
      </c>
      <c r="AV118" s="18">
        <v>23</v>
      </c>
      <c r="AW118" s="21">
        <f t="shared" si="8"/>
        <v>5106.87</v>
      </c>
      <c r="AX118" s="16">
        <v>792.67</v>
      </c>
      <c r="AY118" s="16">
        <v>0</v>
      </c>
      <c r="AZ118" s="16">
        <v>4314.2</v>
      </c>
      <c r="BA118" s="18">
        <v>0</v>
      </c>
      <c r="BB118" s="22">
        <f t="shared" si="9"/>
        <v>37762.51</v>
      </c>
    </row>
    <row r="119" spans="1:54" ht="27.75" customHeight="1">
      <c r="A119" s="19" t="s">
        <v>60</v>
      </c>
      <c r="B119" s="21">
        <f t="shared" si="5"/>
        <v>1689.5600000000002</v>
      </c>
      <c r="C119" s="16">
        <v>650.11</v>
      </c>
      <c r="D119" s="16">
        <v>415.86</v>
      </c>
      <c r="E119" s="16">
        <v>0</v>
      </c>
      <c r="F119" s="16">
        <v>236.15</v>
      </c>
      <c r="G119" s="18">
        <v>270.85</v>
      </c>
      <c r="H119" s="17">
        <v>0</v>
      </c>
      <c r="I119" s="16">
        <v>108.34</v>
      </c>
      <c r="J119" s="18">
        <v>0</v>
      </c>
      <c r="K119" s="18">
        <v>0</v>
      </c>
      <c r="L119" s="18">
        <v>3.51</v>
      </c>
      <c r="M119" s="18">
        <v>4.74</v>
      </c>
      <c r="N119" s="18">
        <v>0</v>
      </c>
      <c r="O119" s="18">
        <v>0</v>
      </c>
      <c r="P119" s="20">
        <f t="shared" si="6"/>
        <v>19.02</v>
      </c>
      <c r="Q119" s="18">
        <v>0</v>
      </c>
      <c r="R119" s="18">
        <v>0</v>
      </c>
      <c r="S119" s="18">
        <v>0</v>
      </c>
      <c r="T119" s="18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8">
        <v>19.02</v>
      </c>
      <c r="AC119" s="21">
        <f t="shared" si="7"/>
        <v>348.48</v>
      </c>
      <c r="AD119" s="16">
        <v>0</v>
      </c>
      <c r="AE119" s="16">
        <v>130</v>
      </c>
      <c r="AF119" s="16">
        <v>0</v>
      </c>
      <c r="AG119" s="18">
        <v>0</v>
      </c>
      <c r="AH119" s="17">
        <v>162.52</v>
      </c>
      <c r="AI119" s="16">
        <v>53.29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2.67</v>
      </c>
      <c r="AU119" s="16">
        <v>0</v>
      </c>
      <c r="AV119" s="18">
        <v>0</v>
      </c>
      <c r="AW119" s="21">
        <f t="shared" si="8"/>
        <v>5.88</v>
      </c>
      <c r="AX119" s="16">
        <v>5.88</v>
      </c>
      <c r="AY119" s="16">
        <v>0</v>
      </c>
      <c r="AZ119" s="16">
        <v>0</v>
      </c>
      <c r="BA119" s="18">
        <v>0</v>
      </c>
      <c r="BB119" s="22">
        <f t="shared" si="9"/>
        <v>2062.9400000000005</v>
      </c>
    </row>
    <row r="120" spans="1:54" ht="27.75" customHeight="1">
      <c r="A120" s="19" t="s">
        <v>292</v>
      </c>
      <c r="B120" s="21">
        <f t="shared" si="5"/>
        <v>10828.79</v>
      </c>
      <c r="C120" s="16">
        <v>4396.76</v>
      </c>
      <c r="D120" s="16">
        <v>2603.43</v>
      </c>
      <c r="E120" s="16">
        <v>0</v>
      </c>
      <c r="F120" s="16">
        <v>1342.24</v>
      </c>
      <c r="G120" s="18">
        <v>1738.07</v>
      </c>
      <c r="H120" s="17">
        <v>0</v>
      </c>
      <c r="I120" s="16">
        <v>695.25</v>
      </c>
      <c r="J120" s="18">
        <v>0</v>
      </c>
      <c r="K120" s="18">
        <v>0</v>
      </c>
      <c r="L120" s="18">
        <v>22.61</v>
      </c>
      <c r="M120" s="18">
        <v>30.43</v>
      </c>
      <c r="N120" s="18">
        <v>0</v>
      </c>
      <c r="O120" s="18">
        <v>0</v>
      </c>
      <c r="P120" s="20">
        <f t="shared" si="6"/>
        <v>153.91</v>
      </c>
      <c r="Q120" s="18">
        <v>0</v>
      </c>
      <c r="R120" s="18">
        <v>0</v>
      </c>
      <c r="S120" s="18">
        <v>0</v>
      </c>
      <c r="T120" s="18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28.41</v>
      </c>
      <c r="AA120" s="16">
        <v>0</v>
      </c>
      <c r="AB120" s="18">
        <v>125.5</v>
      </c>
      <c r="AC120" s="21">
        <f t="shared" si="7"/>
        <v>2580.3600000000006</v>
      </c>
      <c r="AD120" s="16">
        <v>0</v>
      </c>
      <c r="AE120" s="16">
        <v>1080</v>
      </c>
      <c r="AF120" s="16">
        <v>0</v>
      </c>
      <c r="AG120" s="18">
        <v>0</v>
      </c>
      <c r="AH120" s="17">
        <v>1042.84</v>
      </c>
      <c r="AI120" s="16">
        <v>350.01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84.51</v>
      </c>
      <c r="AU120" s="16">
        <v>0</v>
      </c>
      <c r="AV120" s="18">
        <v>23</v>
      </c>
      <c r="AW120" s="21">
        <f t="shared" si="8"/>
        <v>0</v>
      </c>
      <c r="AX120" s="16">
        <v>0</v>
      </c>
      <c r="AY120" s="16">
        <v>0</v>
      </c>
      <c r="AZ120" s="16">
        <v>0</v>
      </c>
      <c r="BA120" s="18">
        <v>0</v>
      </c>
      <c r="BB120" s="22">
        <f t="shared" si="9"/>
        <v>13563.060000000001</v>
      </c>
    </row>
    <row r="121" spans="1:54" ht="27.75" customHeight="1">
      <c r="A121" s="19" t="s">
        <v>259</v>
      </c>
      <c r="B121" s="21">
        <f t="shared" si="5"/>
        <v>8766.42</v>
      </c>
      <c r="C121" s="16">
        <v>3600.34</v>
      </c>
      <c r="D121" s="16">
        <v>2096.19</v>
      </c>
      <c r="E121" s="16">
        <v>0</v>
      </c>
      <c r="F121" s="16">
        <v>1056.63</v>
      </c>
      <c r="G121" s="18">
        <v>1407.38</v>
      </c>
      <c r="H121" s="17">
        <v>0</v>
      </c>
      <c r="I121" s="16">
        <v>562.98</v>
      </c>
      <c r="J121" s="18">
        <v>0</v>
      </c>
      <c r="K121" s="18">
        <v>0</v>
      </c>
      <c r="L121" s="18">
        <v>18.27</v>
      </c>
      <c r="M121" s="18">
        <v>24.63</v>
      </c>
      <c r="N121" s="18">
        <v>0</v>
      </c>
      <c r="O121" s="18">
        <v>0</v>
      </c>
      <c r="P121" s="20">
        <f t="shared" si="6"/>
        <v>119.39</v>
      </c>
      <c r="Q121" s="18">
        <v>0</v>
      </c>
      <c r="R121" s="18">
        <v>0</v>
      </c>
      <c r="S121" s="18">
        <v>0</v>
      </c>
      <c r="T121" s="18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18.26</v>
      </c>
      <c r="AA121" s="16">
        <v>0</v>
      </c>
      <c r="AB121" s="18">
        <v>101.13</v>
      </c>
      <c r="AC121" s="21">
        <f t="shared" si="7"/>
        <v>1913.12</v>
      </c>
      <c r="AD121" s="16">
        <v>0</v>
      </c>
      <c r="AE121" s="16">
        <v>760</v>
      </c>
      <c r="AF121" s="16">
        <v>0</v>
      </c>
      <c r="AG121" s="18">
        <v>0</v>
      </c>
      <c r="AH121" s="17">
        <v>844.42</v>
      </c>
      <c r="AI121" s="16">
        <v>284.83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23.87</v>
      </c>
      <c r="AU121" s="16">
        <v>0</v>
      </c>
      <c r="AV121" s="18">
        <v>0</v>
      </c>
      <c r="AW121" s="21">
        <f t="shared" si="8"/>
        <v>0</v>
      </c>
      <c r="AX121" s="16">
        <v>0</v>
      </c>
      <c r="AY121" s="16">
        <v>0</v>
      </c>
      <c r="AZ121" s="16">
        <v>0</v>
      </c>
      <c r="BA121" s="18">
        <v>0</v>
      </c>
      <c r="BB121" s="22">
        <f t="shared" si="9"/>
        <v>10798.93</v>
      </c>
    </row>
    <row r="122" spans="1:54" ht="27.75" customHeight="1">
      <c r="A122" s="19" t="s">
        <v>91</v>
      </c>
      <c r="B122" s="21">
        <f t="shared" si="5"/>
        <v>3359.98</v>
      </c>
      <c r="C122" s="16">
        <v>1383.34</v>
      </c>
      <c r="D122" s="16">
        <v>811.19</v>
      </c>
      <c r="E122" s="16">
        <v>0</v>
      </c>
      <c r="F122" s="16">
        <v>393.59</v>
      </c>
      <c r="G122" s="18">
        <v>539.57</v>
      </c>
      <c r="H122" s="17">
        <v>0</v>
      </c>
      <c r="I122" s="16">
        <v>215.83</v>
      </c>
      <c r="J122" s="18">
        <v>0</v>
      </c>
      <c r="K122" s="18">
        <v>0</v>
      </c>
      <c r="L122" s="18">
        <v>7.01</v>
      </c>
      <c r="M122" s="18">
        <v>9.45</v>
      </c>
      <c r="N122" s="18">
        <v>0</v>
      </c>
      <c r="O122" s="18">
        <v>0</v>
      </c>
      <c r="P122" s="20">
        <f t="shared" si="6"/>
        <v>429.44</v>
      </c>
      <c r="Q122" s="18">
        <v>0</v>
      </c>
      <c r="R122" s="18">
        <v>0</v>
      </c>
      <c r="S122" s="18">
        <v>0</v>
      </c>
      <c r="T122" s="18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277.56</v>
      </c>
      <c r="AA122" s="16">
        <v>0</v>
      </c>
      <c r="AB122" s="18">
        <v>151.88</v>
      </c>
      <c r="AC122" s="21">
        <f t="shared" si="7"/>
        <v>963.47</v>
      </c>
      <c r="AD122" s="16">
        <v>0</v>
      </c>
      <c r="AE122" s="16">
        <v>530</v>
      </c>
      <c r="AF122" s="16">
        <v>0</v>
      </c>
      <c r="AG122" s="18">
        <v>0</v>
      </c>
      <c r="AH122" s="17">
        <v>323.74</v>
      </c>
      <c r="AI122" s="16">
        <v>109.73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8">
        <v>0</v>
      </c>
      <c r="AW122" s="21">
        <f t="shared" si="8"/>
        <v>61</v>
      </c>
      <c r="AX122" s="16">
        <v>61</v>
      </c>
      <c r="AY122" s="16">
        <v>0</v>
      </c>
      <c r="AZ122" s="16">
        <v>0</v>
      </c>
      <c r="BA122" s="18">
        <v>0</v>
      </c>
      <c r="BB122" s="22">
        <f t="shared" si="9"/>
        <v>4813.89</v>
      </c>
    </row>
    <row r="123" spans="1:54" ht="27.75" customHeight="1">
      <c r="A123" s="19" t="s">
        <v>27</v>
      </c>
      <c r="B123" s="21">
        <f t="shared" si="5"/>
        <v>0</v>
      </c>
      <c r="C123" s="16">
        <v>0</v>
      </c>
      <c r="D123" s="16">
        <v>0</v>
      </c>
      <c r="E123" s="16">
        <v>0</v>
      </c>
      <c r="F123" s="16">
        <v>0</v>
      </c>
      <c r="G123" s="18">
        <v>0</v>
      </c>
      <c r="H123" s="17">
        <v>0</v>
      </c>
      <c r="I123" s="16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20">
        <f t="shared" si="6"/>
        <v>803.7</v>
      </c>
      <c r="Q123" s="18">
        <v>0</v>
      </c>
      <c r="R123" s="18">
        <v>0</v>
      </c>
      <c r="S123" s="18">
        <v>89.42</v>
      </c>
      <c r="T123" s="18">
        <v>0</v>
      </c>
      <c r="U123" s="16">
        <v>0</v>
      </c>
      <c r="V123" s="16">
        <v>0</v>
      </c>
      <c r="W123" s="16">
        <v>36.02</v>
      </c>
      <c r="X123" s="16">
        <v>0</v>
      </c>
      <c r="Y123" s="16">
        <v>292.14</v>
      </c>
      <c r="Z123" s="16">
        <v>0</v>
      </c>
      <c r="AA123" s="16">
        <v>0</v>
      </c>
      <c r="AB123" s="18">
        <v>386.12</v>
      </c>
      <c r="AC123" s="21">
        <f t="shared" si="7"/>
        <v>680</v>
      </c>
      <c r="AD123" s="16">
        <v>0</v>
      </c>
      <c r="AE123" s="16">
        <v>0</v>
      </c>
      <c r="AF123" s="16">
        <v>0</v>
      </c>
      <c r="AG123" s="18">
        <v>0</v>
      </c>
      <c r="AH123" s="17">
        <v>0</v>
      </c>
      <c r="AI123" s="16">
        <v>0</v>
      </c>
      <c r="AJ123" s="16">
        <v>680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8">
        <v>0</v>
      </c>
      <c r="AW123" s="21">
        <f t="shared" si="8"/>
        <v>5039.99</v>
      </c>
      <c r="AX123" s="16">
        <v>725.79</v>
      </c>
      <c r="AY123" s="16">
        <v>0</v>
      </c>
      <c r="AZ123" s="16">
        <v>4314.2</v>
      </c>
      <c r="BA123" s="18">
        <v>0</v>
      </c>
      <c r="BB123" s="22">
        <f t="shared" si="9"/>
        <v>6523.69</v>
      </c>
    </row>
    <row r="124" spans="1:54" ht="27.75" customHeight="1">
      <c r="A124" s="19" t="s">
        <v>325</v>
      </c>
      <c r="B124" s="21">
        <f t="shared" si="5"/>
        <v>1373.92</v>
      </c>
      <c r="C124" s="16">
        <v>560.09</v>
      </c>
      <c r="D124" s="16">
        <v>333.75</v>
      </c>
      <c r="E124" s="16">
        <v>0</v>
      </c>
      <c r="F124" s="16">
        <v>164.5</v>
      </c>
      <c r="G124" s="18">
        <v>220.61</v>
      </c>
      <c r="H124" s="17">
        <v>0</v>
      </c>
      <c r="I124" s="16">
        <v>88.24</v>
      </c>
      <c r="J124" s="18">
        <v>0</v>
      </c>
      <c r="K124" s="18">
        <v>0</v>
      </c>
      <c r="L124" s="18">
        <v>2.87</v>
      </c>
      <c r="M124" s="18">
        <v>3.86</v>
      </c>
      <c r="N124" s="18">
        <v>0</v>
      </c>
      <c r="O124" s="18">
        <v>0</v>
      </c>
      <c r="P124" s="20">
        <f t="shared" si="6"/>
        <v>33.19</v>
      </c>
      <c r="Q124" s="18">
        <v>0</v>
      </c>
      <c r="R124" s="18">
        <v>0</v>
      </c>
      <c r="S124" s="18">
        <v>3</v>
      </c>
      <c r="T124" s="18">
        <v>0</v>
      </c>
      <c r="U124" s="16">
        <v>0</v>
      </c>
      <c r="V124" s="16">
        <v>0</v>
      </c>
      <c r="W124" s="16">
        <v>1</v>
      </c>
      <c r="X124" s="16">
        <v>0</v>
      </c>
      <c r="Y124" s="16">
        <v>0</v>
      </c>
      <c r="Z124" s="16">
        <v>0</v>
      </c>
      <c r="AA124" s="16">
        <v>0</v>
      </c>
      <c r="AB124" s="18">
        <v>29.19</v>
      </c>
      <c r="AC124" s="21">
        <f t="shared" si="7"/>
        <v>177.05</v>
      </c>
      <c r="AD124" s="16">
        <v>0</v>
      </c>
      <c r="AE124" s="16">
        <v>0</v>
      </c>
      <c r="AF124" s="16">
        <v>0</v>
      </c>
      <c r="AG124" s="18">
        <v>0</v>
      </c>
      <c r="AH124" s="17">
        <v>132.36</v>
      </c>
      <c r="AI124" s="16">
        <v>44.69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8">
        <v>0</v>
      </c>
      <c r="AW124" s="21">
        <f t="shared" si="8"/>
        <v>436</v>
      </c>
      <c r="AX124" s="16">
        <v>436</v>
      </c>
      <c r="AY124" s="16">
        <v>0</v>
      </c>
      <c r="AZ124" s="16">
        <v>0</v>
      </c>
      <c r="BA124" s="18">
        <v>0</v>
      </c>
      <c r="BB124" s="22">
        <f t="shared" si="9"/>
        <v>2020.16</v>
      </c>
    </row>
    <row r="125" spans="1:54" ht="27.75" customHeight="1">
      <c r="A125" s="19" t="s">
        <v>270</v>
      </c>
      <c r="B125" s="21">
        <f t="shared" si="5"/>
        <v>1373.92</v>
      </c>
      <c r="C125" s="16">
        <v>560.09</v>
      </c>
      <c r="D125" s="16">
        <v>333.75</v>
      </c>
      <c r="E125" s="16">
        <v>0</v>
      </c>
      <c r="F125" s="16">
        <v>164.5</v>
      </c>
      <c r="G125" s="18">
        <v>220.61</v>
      </c>
      <c r="H125" s="17">
        <v>0</v>
      </c>
      <c r="I125" s="16">
        <v>88.24</v>
      </c>
      <c r="J125" s="18">
        <v>0</v>
      </c>
      <c r="K125" s="18">
        <v>0</v>
      </c>
      <c r="L125" s="18">
        <v>2.87</v>
      </c>
      <c r="M125" s="18">
        <v>3.86</v>
      </c>
      <c r="N125" s="18">
        <v>0</v>
      </c>
      <c r="O125" s="18">
        <v>0</v>
      </c>
      <c r="P125" s="20">
        <f t="shared" si="6"/>
        <v>33.19</v>
      </c>
      <c r="Q125" s="18">
        <v>0</v>
      </c>
      <c r="R125" s="18">
        <v>0</v>
      </c>
      <c r="S125" s="18">
        <v>3</v>
      </c>
      <c r="T125" s="18">
        <v>0</v>
      </c>
      <c r="U125" s="16">
        <v>0</v>
      </c>
      <c r="V125" s="16">
        <v>0</v>
      </c>
      <c r="W125" s="16">
        <v>1</v>
      </c>
      <c r="X125" s="16">
        <v>0</v>
      </c>
      <c r="Y125" s="16">
        <v>0</v>
      </c>
      <c r="Z125" s="16">
        <v>0</v>
      </c>
      <c r="AA125" s="16">
        <v>0</v>
      </c>
      <c r="AB125" s="18">
        <v>29.19</v>
      </c>
      <c r="AC125" s="21">
        <f t="shared" si="7"/>
        <v>177.05</v>
      </c>
      <c r="AD125" s="16">
        <v>0</v>
      </c>
      <c r="AE125" s="16">
        <v>0</v>
      </c>
      <c r="AF125" s="16">
        <v>0</v>
      </c>
      <c r="AG125" s="18">
        <v>0</v>
      </c>
      <c r="AH125" s="17">
        <v>132.36</v>
      </c>
      <c r="AI125" s="16">
        <v>44.69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8">
        <v>0</v>
      </c>
      <c r="AW125" s="21">
        <f t="shared" si="8"/>
        <v>436</v>
      </c>
      <c r="AX125" s="16">
        <v>436</v>
      </c>
      <c r="AY125" s="16">
        <v>0</v>
      </c>
      <c r="AZ125" s="16">
        <v>0</v>
      </c>
      <c r="BA125" s="18">
        <v>0</v>
      </c>
      <c r="BB125" s="22">
        <f t="shared" si="9"/>
        <v>2020.16</v>
      </c>
    </row>
    <row r="126" spans="1:54" ht="27.75" customHeight="1">
      <c r="A126" s="19" t="s">
        <v>35</v>
      </c>
      <c r="B126" s="21">
        <f t="shared" si="5"/>
        <v>84.97</v>
      </c>
      <c r="C126" s="16">
        <v>41.26</v>
      </c>
      <c r="D126" s="16">
        <v>21.86</v>
      </c>
      <c r="E126" s="16">
        <v>0</v>
      </c>
      <c r="F126" s="16">
        <v>0</v>
      </c>
      <c r="G126" s="18">
        <v>15.27</v>
      </c>
      <c r="H126" s="17">
        <v>0</v>
      </c>
      <c r="I126" s="16">
        <v>6.11</v>
      </c>
      <c r="J126" s="18">
        <v>0</v>
      </c>
      <c r="K126" s="18">
        <v>0</v>
      </c>
      <c r="L126" s="18">
        <v>0.2</v>
      </c>
      <c r="M126" s="18">
        <v>0.27</v>
      </c>
      <c r="N126" s="18">
        <v>0</v>
      </c>
      <c r="O126" s="18">
        <v>0</v>
      </c>
      <c r="P126" s="20">
        <f t="shared" si="6"/>
        <v>7.03</v>
      </c>
      <c r="Q126" s="18">
        <v>0</v>
      </c>
      <c r="R126" s="18">
        <v>0</v>
      </c>
      <c r="S126" s="18">
        <v>0</v>
      </c>
      <c r="T126" s="18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8">
        <v>7.03</v>
      </c>
      <c r="AC126" s="21">
        <f t="shared" si="7"/>
        <v>12.32</v>
      </c>
      <c r="AD126" s="16">
        <v>0</v>
      </c>
      <c r="AE126" s="16">
        <v>0</v>
      </c>
      <c r="AF126" s="16">
        <v>0</v>
      </c>
      <c r="AG126" s="18">
        <v>0</v>
      </c>
      <c r="AH126" s="17">
        <v>9.16</v>
      </c>
      <c r="AI126" s="16">
        <v>3.16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8">
        <v>0</v>
      </c>
      <c r="AW126" s="21">
        <f t="shared" si="8"/>
        <v>0</v>
      </c>
      <c r="AX126" s="16">
        <v>0</v>
      </c>
      <c r="AY126" s="16">
        <v>0</v>
      </c>
      <c r="AZ126" s="16">
        <v>0</v>
      </c>
      <c r="BA126" s="18">
        <v>0</v>
      </c>
      <c r="BB126" s="22">
        <f t="shared" si="9"/>
        <v>104.32</v>
      </c>
    </row>
    <row r="127" spans="1:54" ht="27.75" customHeight="1">
      <c r="A127" s="19" t="s">
        <v>278</v>
      </c>
      <c r="B127" s="21">
        <f t="shared" si="5"/>
        <v>84.97</v>
      </c>
      <c r="C127" s="16">
        <v>41.26</v>
      </c>
      <c r="D127" s="16">
        <v>21.86</v>
      </c>
      <c r="E127" s="16">
        <v>0</v>
      </c>
      <c r="F127" s="16">
        <v>0</v>
      </c>
      <c r="G127" s="18">
        <v>15.27</v>
      </c>
      <c r="H127" s="17">
        <v>0</v>
      </c>
      <c r="I127" s="16">
        <v>6.11</v>
      </c>
      <c r="J127" s="18">
        <v>0</v>
      </c>
      <c r="K127" s="18">
        <v>0</v>
      </c>
      <c r="L127" s="18">
        <v>0.2</v>
      </c>
      <c r="M127" s="18">
        <v>0.27</v>
      </c>
      <c r="N127" s="18">
        <v>0</v>
      </c>
      <c r="O127" s="18">
        <v>0</v>
      </c>
      <c r="P127" s="20">
        <f t="shared" si="6"/>
        <v>7.03</v>
      </c>
      <c r="Q127" s="18">
        <v>0</v>
      </c>
      <c r="R127" s="18">
        <v>0</v>
      </c>
      <c r="S127" s="18">
        <v>0</v>
      </c>
      <c r="T127" s="18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8">
        <v>7.03</v>
      </c>
      <c r="AC127" s="21">
        <f t="shared" si="7"/>
        <v>12.32</v>
      </c>
      <c r="AD127" s="16">
        <v>0</v>
      </c>
      <c r="AE127" s="16">
        <v>0</v>
      </c>
      <c r="AF127" s="16">
        <v>0</v>
      </c>
      <c r="AG127" s="18">
        <v>0</v>
      </c>
      <c r="AH127" s="17">
        <v>9.16</v>
      </c>
      <c r="AI127" s="16">
        <v>3.16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8">
        <v>0</v>
      </c>
      <c r="AW127" s="21">
        <f t="shared" si="8"/>
        <v>0</v>
      </c>
      <c r="AX127" s="16">
        <v>0</v>
      </c>
      <c r="AY127" s="16">
        <v>0</v>
      </c>
      <c r="AZ127" s="16">
        <v>0</v>
      </c>
      <c r="BA127" s="18">
        <v>0</v>
      </c>
      <c r="BB127" s="22">
        <f t="shared" si="9"/>
        <v>104.32</v>
      </c>
    </row>
    <row r="128" spans="1:54" ht="27.75" customHeight="1">
      <c r="A128" s="19" t="s">
        <v>351</v>
      </c>
      <c r="B128" s="21">
        <f t="shared" si="5"/>
        <v>96.03</v>
      </c>
      <c r="C128" s="16">
        <v>33.06</v>
      </c>
      <c r="D128" s="16">
        <v>26.81</v>
      </c>
      <c r="E128" s="16">
        <v>0</v>
      </c>
      <c r="F128" s="16">
        <v>14.13</v>
      </c>
      <c r="G128" s="18">
        <v>15.4</v>
      </c>
      <c r="H128" s="17">
        <v>0</v>
      </c>
      <c r="I128" s="16">
        <v>6.16</v>
      </c>
      <c r="J128" s="18">
        <v>0</v>
      </c>
      <c r="K128" s="18">
        <v>0</v>
      </c>
      <c r="L128" s="18">
        <v>0.2</v>
      </c>
      <c r="M128" s="18">
        <v>0.27</v>
      </c>
      <c r="N128" s="18">
        <v>0</v>
      </c>
      <c r="O128" s="18">
        <v>0</v>
      </c>
      <c r="P128" s="20">
        <f t="shared" si="6"/>
        <v>6.92</v>
      </c>
      <c r="Q128" s="18">
        <v>0</v>
      </c>
      <c r="R128" s="18">
        <v>0</v>
      </c>
      <c r="S128" s="18">
        <v>0</v>
      </c>
      <c r="T128" s="18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0.84</v>
      </c>
      <c r="AA128" s="16">
        <v>0</v>
      </c>
      <c r="AB128" s="18">
        <v>6.08</v>
      </c>
      <c r="AC128" s="21">
        <f t="shared" si="7"/>
        <v>20.03</v>
      </c>
      <c r="AD128" s="16">
        <v>0</v>
      </c>
      <c r="AE128" s="16">
        <v>0</v>
      </c>
      <c r="AF128" s="16">
        <v>0</v>
      </c>
      <c r="AG128" s="18">
        <v>0</v>
      </c>
      <c r="AH128" s="17">
        <v>9.24</v>
      </c>
      <c r="AI128" s="16">
        <v>2.99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8">
        <v>7.8</v>
      </c>
      <c r="AW128" s="21">
        <f t="shared" si="8"/>
        <v>0</v>
      </c>
      <c r="AX128" s="16">
        <v>0</v>
      </c>
      <c r="AY128" s="16">
        <v>0</v>
      </c>
      <c r="AZ128" s="16">
        <v>0</v>
      </c>
      <c r="BA128" s="18">
        <v>0</v>
      </c>
      <c r="BB128" s="22">
        <f t="shared" si="9"/>
        <v>122.98</v>
      </c>
    </row>
    <row r="129" spans="1:54" ht="27.75" customHeight="1">
      <c r="A129" s="19" t="s">
        <v>121</v>
      </c>
      <c r="B129" s="21">
        <f t="shared" si="5"/>
        <v>96.03</v>
      </c>
      <c r="C129" s="16">
        <v>33.06</v>
      </c>
      <c r="D129" s="16">
        <v>26.81</v>
      </c>
      <c r="E129" s="16">
        <v>0</v>
      </c>
      <c r="F129" s="16">
        <v>14.13</v>
      </c>
      <c r="G129" s="18">
        <v>15.4</v>
      </c>
      <c r="H129" s="17">
        <v>0</v>
      </c>
      <c r="I129" s="16">
        <v>6.16</v>
      </c>
      <c r="J129" s="18">
        <v>0</v>
      </c>
      <c r="K129" s="18">
        <v>0</v>
      </c>
      <c r="L129" s="18">
        <v>0.2</v>
      </c>
      <c r="M129" s="18">
        <v>0.27</v>
      </c>
      <c r="N129" s="18">
        <v>0</v>
      </c>
      <c r="O129" s="18">
        <v>0</v>
      </c>
      <c r="P129" s="20">
        <f t="shared" si="6"/>
        <v>6.92</v>
      </c>
      <c r="Q129" s="18">
        <v>0</v>
      </c>
      <c r="R129" s="18">
        <v>0</v>
      </c>
      <c r="S129" s="18">
        <v>0</v>
      </c>
      <c r="T129" s="18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0.84</v>
      </c>
      <c r="AA129" s="16">
        <v>0</v>
      </c>
      <c r="AB129" s="18">
        <v>6.08</v>
      </c>
      <c r="AC129" s="21">
        <f t="shared" si="7"/>
        <v>20.03</v>
      </c>
      <c r="AD129" s="16">
        <v>0</v>
      </c>
      <c r="AE129" s="16">
        <v>0</v>
      </c>
      <c r="AF129" s="16">
        <v>0</v>
      </c>
      <c r="AG129" s="18">
        <v>0</v>
      </c>
      <c r="AH129" s="17">
        <v>9.24</v>
      </c>
      <c r="AI129" s="16">
        <v>2.99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8">
        <v>7.8</v>
      </c>
      <c r="AW129" s="21">
        <f t="shared" si="8"/>
        <v>0</v>
      </c>
      <c r="AX129" s="16">
        <v>0</v>
      </c>
      <c r="AY129" s="16">
        <v>0</v>
      </c>
      <c r="AZ129" s="16">
        <v>0</v>
      </c>
      <c r="BA129" s="18">
        <v>0</v>
      </c>
      <c r="BB129" s="22">
        <f t="shared" si="9"/>
        <v>122.98</v>
      </c>
    </row>
    <row r="130" spans="1:54" ht="27.75" customHeight="1">
      <c r="A130" s="19" t="s">
        <v>276</v>
      </c>
      <c r="B130" s="21">
        <f t="shared" si="5"/>
        <v>219.18</v>
      </c>
      <c r="C130" s="16">
        <v>95.17</v>
      </c>
      <c r="D130" s="16">
        <v>50.76</v>
      </c>
      <c r="E130" s="16">
        <v>0</v>
      </c>
      <c r="F130" s="16">
        <v>22.2</v>
      </c>
      <c r="G130" s="18">
        <v>35.69</v>
      </c>
      <c r="H130" s="17">
        <v>0</v>
      </c>
      <c r="I130" s="16">
        <v>14.28</v>
      </c>
      <c r="J130" s="18">
        <v>0</v>
      </c>
      <c r="K130" s="18">
        <v>0</v>
      </c>
      <c r="L130" s="18">
        <v>0.46</v>
      </c>
      <c r="M130" s="18">
        <v>0.62</v>
      </c>
      <c r="N130" s="18">
        <v>0</v>
      </c>
      <c r="O130" s="18">
        <v>0</v>
      </c>
      <c r="P130" s="20">
        <f t="shared" si="6"/>
        <v>70.62</v>
      </c>
      <c r="Q130" s="18">
        <v>0</v>
      </c>
      <c r="R130" s="18">
        <v>0</v>
      </c>
      <c r="S130" s="18">
        <v>3</v>
      </c>
      <c r="T130" s="18">
        <v>0</v>
      </c>
      <c r="U130" s="16">
        <v>0</v>
      </c>
      <c r="V130" s="16">
        <v>3.21</v>
      </c>
      <c r="W130" s="16">
        <v>8</v>
      </c>
      <c r="X130" s="16">
        <v>0</v>
      </c>
      <c r="Y130" s="16">
        <v>0</v>
      </c>
      <c r="Z130" s="16">
        <v>0</v>
      </c>
      <c r="AA130" s="16">
        <v>0</v>
      </c>
      <c r="AB130" s="18">
        <v>56.41</v>
      </c>
      <c r="AC130" s="21">
        <f t="shared" si="7"/>
        <v>28.720000000000002</v>
      </c>
      <c r="AD130" s="16">
        <v>0</v>
      </c>
      <c r="AE130" s="16">
        <v>0</v>
      </c>
      <c r="AF130" s="16">
        <v>0</v>
      </c>
      <c r="AG130" s="18">
        <v>0</v>
      </c>
      <c r="AH130" s="17">
        <v>21.42</v>
      </c>
      <c r="AI130" s="16">
        <v>7.3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8">
        <v>0</v>
      </c>
      <c r="AW130" s="21">
        <f t="shared" si="8"/>
        <v>145</v>
      </c>
      <c r="AX130" s="16">
        <v>145</v>
      </c>
      <c r="AY130" s="16">
        <v>0</v>
      </c>
      <c r="AZ130" s="16">
        <v>0</v>
      </c>
      <c r="BA130" s="18">
        <v>0</v>
      </c>
      <c r="BB130" s="22">
        <f t="shared" si="9"/>
        <v>463.52000000000004</v>
      </c>
    </row>
    <row r="131" spans="1:54" ht="27.75" customHeight="1">
      <c r="A131" s="19" t="s">
        <v>152</v>
      </c>
      <c r="B131" s="21">
        <f t="shared" si="5"/>
        <v>219.18</v>
      </c>
      <c r="C131" s="16">
        <v>95.17</v>
      </c>
      <c r="D131" s="16">
        <v>50.76</v>
      </c>
      <c r="E131" s="16">
        <v>0</v>
      </c>
      <c r="F131" s="16">
        <v>22.2</v>
      </c>
      <c r="G131" s="18">
        <v>35.69</v>
      </c>
      <c r="H131" s="17">
        <v>0</v>
      </c>
      <c r="I131" s="16">
        <v>14.28</v>
      </c>
      <c r="J131" s="18">
        <v>0</v>
      </c>
      <c r="K131" s="18">
        <v>0</v>
      </c>
      <c r="L131" s="18">
        <v>0.46</v>
      </c>
      <c r="M131" s="18">
        <v>0.62</v>
      </c>
      <c r="N131" s="18">
        <v>0</v>
      </c>
      <c r="O131" s="18">
        <v>0</v>
      </c>
      <c r="P131" s="20">
        <f t="shared" si="6"/>
        <v>70.62</v>
      </c>
      <c r="Q131" s="18">
        <v>0</v>
      </c>
      <c r="R131" s="18">
        <v>0</v>
      </c>
      <c r="S131" s="18">
        <v>3</v>
      </c>
      <c r="T131" s="18">
        <v>0</v>
      </c>
      <c r="U131" s="16">
        <v>0</v>
      </c>
      <c r="V131" s="16">
        <v>3.21</v>
      </c>
      <c r="W131" s="16">
        <v>8</v>
      </c>
      <c r="X131" s="16">
        <v>0</v>
      </c>
      <c r="Y131" s="16">
        <v>0</v>
      </c>
      <c r="Z131" s="16">
        <v>0</v>
      </c>
      <c r="AA131" s="16">
        <v>0</v>
      </c>
      <c r="AB131" s="18">
        <v>56.41</v>
      </c>
      <c r="AC131" s="21">
        <f t="shared" si="7"/>
        <v>28.720000000000002</v>
      </c>
      <c r="AD131" s="16">
        <v>0</v>
      </c>
      <c r="AE131" s="16">
        <v>0</v>
      </c>
      <c r="AF131" s="16">
        <v>0</v>
      </c>
      <c r="AG131" s="18">
        <v>0</v>
      </c>
      <c r="AH131" s="17">
        <v>21.42</v>
      </c>
      <c r="AI131" s="16">
        <v>7.3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8">
        <v>0</v>
      </c>
      <c r="AW131" s="21">
        <f t="shared" si="8"/>
        <v>145</v>
      </c>
      <c r="AX131" s="16">
        <v>145</v>
      </c>
      <c r="AY131" s="16">
        <v>0</v>
      </c>
      <c r="AZ131" s="16">
        <v>0</v>
      </c>
      <c r="BA131" s="18">
        <v>0</v>
      </c>
      <c r="BB131" s="22">
        <f t="shared" si="9"/>
        <v>463.52000000000004</v>
      </c>
    </row>
    <row r="132" spans="1:54" ht="27.75" customHeight="1">
      <c r="A132" s="19" t="s">
        <v>374</v>
      </c>
      <c r="B132" s="21">
        <f aca="true" t="shared" si="10" ref="B132:B195">C132+D132+E132+F132+G132+H132+I132+J132+K132+L132+M132+N132+O132</f>
        <v>0</v>
      </c>
      <c r="C132" s="16">
        <v>0</v>
      </c>
      <c r="D132" s="16">
        <v>0</v>
      </c>
      <c r="E132" s="16">
        <v>0</v>
      </c>
      <c r="F132" s="16">
        <v>0</v>
      </c>
      <c r="G132" s="18">
        <v>0</v>
      </c>
      <c r="H132" s="17">
        <v>0</v>
      </c>
      <c r="I132" s="16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20">
        <f aca="true" t="shared" si="11" ref="P132:P195">Q132+R132+S132+T132+U132+V132+W132+X132+Y132+Z132+AA132+AB132</f>
        <v>418</v>
      </c>
      <c r="Q132" s="18">
        <v>0</v>
      </c>
      <c r="R132" s="18">
        <v>0</v>
      </c>
      <c r="S132" s="18">
        <v>0</v>
      </c>
      <c r="T132" s="18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8">
        <v>418</v>
      </c>
      <c r="AC132" s="21">
        <f aca="true" t="shared" si="12" ref="AC132:AC195">AD132+AE132+AF132+AG132+AH132+AI132+AJ132+AK132+AL132+AM132+AN132+AO132+AP132+AQ132+AR132+AS132+AT132+AU132+AV132</f>
        <v>0</v>
      </c>
      <c r="AD132" s="16">
        <v>0</v>
      </c>
      <c r="AE132" s="16">
        <v>0</v>
      </c>
      <c r="AF132" s="16">
        <v>0</v>
      </c>
      <c r="AG132" s="18">
        <v>0</v>
      </c>
      <c r="AH132" s="17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8">
        <v>0</v>
      </c>
      <c r="AW132" s="21">
        <f aca="true" t="shared" si="13" ref="AW132:AW195">AX132+AY132+AZ132+BA132</f>
        <v>912</v>
      </c>
      <c r="AX132" s="16">
        <v>112</v>
      </c>
      <c r="AY132" s="16">
        <v>0</v>
      </c>
      <c r="AZ132" s="16">
        <v>0</v>
      </c>
      <c r="BA132" s="18">
        <v>800</v>
      </c>
      <c r="BB132" s="22">
        <f aca="true" t="shared" si="14" ref="BB132:BB195">B132+P132+AC132+AW132</f>
        <v>1330</v>
      </c>
    </row>
    <row r="133" spans="1:54" ht="27.75" customHeight="1">
      <c r="A133" s="19" t="s">
        <v>355</v>
      </c>
      <c r="B133" s="21">
        <f t="shared" si="10"/>
        <v>0</v>
      </c>
      <c r="C133" s="16">
        <v>0</v>
      </c>
      <c r="D133" s="16">
        <v>0</v>
      </c>
      <c r="E133" s="16">
        <v>0</v>
      </c>
      <c r="F133" s="16">
        <v>0</v>
      </c>
      <c r="G133" s="18">
        <v>0</v>
      </c>
      <c r="H133" s="17">
        <v>0</v>
      </c>
      <c r="I133" s="16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20">
        <f t="shared" si="11"/>
        <v>418</v>
      </c>
      <c r="Q133" s="18">
        <v>0</v>
      </c>
      <c r="R133" s="18">
        <v>0</v>
      </c>
      <c r="S133" s="18">
        <v>0</v>
      </c>
      <c r="T133" s="18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8">
        <v>418</v>
      </c>
      <c r="AC133" s="21">
        <f t="shared" si="12"/>
        <v>0</v>
      </c>
      <c r="AD133" s="16">
        <v>0</v>
      </c>
      <c r="AE133" s="16">
        <v>0</v>
      </c>
      <c r="AF133" s="16">
        <v>0</v>
      </c>
      <c r="AG133" s="18">
        <v>0</v>
      </c>
      <c r="AH133" s="17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8">
        <v>0</v>
      </c>
      <c r="AW133" s="21">
        <f t="shared" si="13"/>
        <v>912</v>
      </c>
      <c r="AX133" s="16">
        <v>112</v>
      </c>
      <c r="AY133" s="16">
        <v>0</v>
      </c>
      <c r="AZ133" s="16">
        <v>0</v>
      </c>
      <c r="BA133" s="18">
        <v>800</v>
      </c>
      <c r="BB133" s="22">
        <f t="shared" si="14"/>
        <v>1330</v>
      </c>
    </row>
    <row r="134" spans="1:54" ht="27.75" customHeight="1">
      <c r="A134" s="19" t="s">
        <v>284</v>
      </c>
      <c r="B134" s="21">
        <f t="shared" si="10"/>
        <v>0</v>
      </c>
      <c r="C134" s="16">
        <v>0</v>
      </c>
      <c r="D134" s="16">
        <v>0</v>
      </c>
      <c r="E134" s="16">
        <v>0</v>
      </c>
      <c r="F134" s="16">
        <v>0</v>
      </c>
      <c r="G134" s="18">
        <v>0</v>
      </c>
      <c r="H134" s="17">
        <v>0</v>
      </c>
      <c r="I134" s="16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20">
        <f t="shared" si="11"/>
        <v>1600</v>
      </c>
      <c r="Q134" s="18">
        <v>0</v>
      </c>
      <c r="R134" s="18">
        <v>0</v>
      </c>
      <c r="S134" s="18">
        <v>0</v>
      </c>
      <c r="T134" s="18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8">
        <v>1600</v>
      </c>
      <c r="AC134" s="21">
        <f t="shared" si="12"/>
        <v>0</v>
      </c>
      <c r="AD134" s="16">
        <v>0</v>
      </c>
      <c r="AE134" s="16">
        <v>0</v>
      </c>
      <c r="AF134" s="16">
        <v>0</v>
      </c>
      <c r="AG134" s="18">
        <v>0</v>
      </c>
      <c r="AH134" s="17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8">
        <v>0</v>
      </c>
      <c r="AW134" s="21">
        <f t="shared" si="13"/>
        <v>3.95</v>
      </c>
      <c r="AX134" s="16">
        <v>3.95</v>
      </c>
      <c r="AY134" s="16">
        <v>0</v>
      </c>
      <c r="AZ134" s="16">
        <v>0</v>
      </c>
      <c r="BA134" s="18">
        <v>0</v>
      </c>
      <c r="BB134" s="22">
        <f t="shared" si="14"/>
        <v>1603.95</v>
      </c>
    </row>
    <row r="135" spans="1:54" ht="27.75" customHeight="1">
      <c r="A135" s="19" t="s">
        <v>83</v>
      </c>
      <c r="B135" s="21">
        <f t="shared" si="10"/>
        <v>0</v>
      </c>
      <c r="C135" s="16">
        <v>0</v>
      </c>
      <c r="D135" s="16">
        <v>0</v>
      </c>
      <c r="E135" s="16">
        <v>0</v>
      </c>
      <c r="F135" s="16">
        <v>0</v>
      </c>
      <c r="G135" s="18">
        <v>0</v>
      </c>
      <c r="H135" s="17">
        <v>0</v>
      </c>
      <c r="I135" s="16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20">
        <f t="shared" si="11"/>
        <v>1600</v>
      </c>
      <c r="Q135" s="18">
        <v>0</v>
      </c>
      <c r="R135" s="18">
        <v>0</v>
      </c>
      <c r="S135" s="18">
        <v>0</v>
      </c>
      <c r="T135" s="18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8">
        <v>1600</v>
      </c>
      <c r="AC135" s="21">
        <f t="shared" si="12"/>
        <v>0</v>
      </c>
      <c r="AD135" s="16">
        <v>0</v>
      </c>
      <c r="AE135" s="16">
        <v>0</v>
      </c>
      <c r="AF135" s="16">
        <v>0</v>
      </c>
      <c r="AG135" s="18">
        <v>0</v>
      </c>
      <c r="AH135" s="17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8">
        <v>0</v>
      </c>
      <c r="AW135" s="21">
        <f t="shared" si="13"/>
        <v>3.95</v>
      </c>
      <c r="AX135" s="16">
        <v>3.95</v>
      </c>
      <c r="AY135" s="16">
        <v>0</v>
      </c>
      <c r="AZ135" s="16">
        <v>0</v>
      </c>
      <c r="BA135" s="18">
        <v>0</v>
      </c>
      <c r="BB135" s="22">
        <f t="shared" si="14"/>
        <v>1603.95</v>
      </c>
    </row>
    <row r="136" spans="1:54" ht="27.75" customHeight="1">
      <c r="A136" s="19" t="s">
        <v>128</v>
      </c>
      <c r="B136" s="21">
        <f t="shared" si="10"/>
        <v>54.209999999999994</v>
      </c>
      <c r="C136" s="16">
        <v>18.97</v>
      </c>
      <c r="D136" s="16">
        <v>16.52</v>
      </c>
      <c r="E136" s="16">
        <v>4.33</v>
      </c>
      <c r="F136" s="16">
        <v>2.57</v>
      </c>
      <c r="G136" s="18">
        <v>8.4</v>
      </c>
      <c r="H136" s="17">
        <v>0</v>
      </c>
      <c r="I136" s="16">
        <v>3.18</v>
      </c>
      <c r="J136" s="18">
        <v>0</v>
      </c>
      <c r="K136" s="18">
        <v>0</v>
      </c>
      <c r="L136" s="18">
        <v>0.1</v>
      </c>
      <c r="M136" s="18">
        <v>0.14</v>
      </c>
      <c r="N136" s="18">
        <v>0</v>
      </c>
      <c r="O136" s="18">
        <v>0</v>
      </c>
      <c r="P136" s="20">
        <f t="shared" si="11"/>
        <v>24.099999999999998</v>
      </c>
      <c r="Q136" s="18">
        <v>0.84</v>
      </c>
      <c r="R136" s="18">
        <v>0</v>
      </c>
      <c r="S136" s="18">
        <v>1.9</v>
      </c>
      <c r="T136" s="18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8">
        <v>21.36</v>
      </c>
      <c r="AC136" s="21">
        <f t="shared" si="12"/>
        <v>9.43</v>
      </c>
      <c r="AD136" s="16">
        <v>0</v>
      </c>
      <c r="AE136" s="16">
        <v>0</v>
      </c>
      <c r="AF136" s="16">
        <v>0</v>
      </c>
      <c r="AG136" s="18">
        <v>0</v>
      </c>
      <c r="AH136" s="17">
        <v>4.77</v>
      </c>
      <c r="AI136" s="16">
        <v>1.78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8">
        <v>2.88</v>
      </c>
      <c r="AW136" s="21">
        <f t="shared" si="13"/>
        <v>109.3</v>
      </c>
      <c r="AX136" s="16">
        <v>39.3</v>
      </c>
      <c r="AY136" s="16">
        <v>0</v>
      </c>
      <c r="AZ136" s="16">
        <v>70</v>
      </c>
      <c r="BA136" s="18">
        <v>0</v>
      </c>
      <c r="BB136" s="22">
        <f t="shared" si="14"/>
        <v>197.03999999999996</v>
      </c>
    </row>
    <row r="137" spans="1:54" ht="27.75" customHeight="1">
      <c r="A137" s="19" t="s">
        <v>378</v>
      </c>
      <c r="B137" s="21">
        <f t="shared" si="10"/>
        <v>15.649999999999999</v>
      </c>
      <c r="C137" s="16">
        <v>6.61</v>
      </c>
      <c r="D137" s="16">
        <v>2.89</v>
      </c>
      <c r="E137" s="16">
        <v>0</v>
      </c>
      <c r="F137" s="16">
        <v>2.57</v>
      </c>
      <c r="G137" s="18">
        <v>2.51</v>
      </c>
      <c r="H137" s="17">
        <v>0</v>
      </c>
      <c r="I137" s="16">
        <v>1</v>
      </c>
      <c r="J137" s="18">
        <v>0</v>
      </c>
      <c r="K137" s="18">
        <v>0</v>
      </c>
      <c r="L137" s="18">
        <v>0.03</v>
      </c>
      <c r="M137" s="18">
        <v>0.04</v>
      </c>
      <c r="N137" s="18">
        <v>0</v>
      </c>
      <c r="O137" s="18">
        <v>0</v>
      </c>
      <c r="P137" s="20">
        <f t="shared" si="11"/>
        <v>5.62</v>
      </c>
      <c r="Q137" s="18">
        <v>0</v>
      </c>
      <c r="R137" s="18">
        <v>0</v>
      </c>
      <c r="S137" s="18">
        <v>0.4</v>
      </c>
      <c r="T137" s="18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8">
        <v>5.22</v>
      </c>
      <c r="AC137" s="21">
        <f t="shared" si="12"/>
        <v>4.859999999999999</v>
      </c>
      <c r="AD137" s="16">
        <v>0</v>
      </c>
      <c r="AE137" s="16">
        <v>0</v>
      </c>
      <c r="AF137" s="16">
        <v>0</v>
      </c>
      <c r="AG137" s="18">
        <v>0</v>
      </c>
      <c r="AH137" s="17">
        <v>1.5</v>
      </c>
      <c r="AI137" s="16">
        <v>0.48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8">
        <v>2.88</v>
      </c>
      <c r="AW137" s="21">
        <f t="shared" si="13"/>
        <v>0</v>
      </c>
      <c r="AX137" s="16">
        <v>0</v>
      </c>
      <c r="AY137" s="16">
        <v>0</v>
      </c>
      <c r="AZ137" s="16">
        <v>0</v>
      </c>
      <c r="BA137" s="18">
        <v>0</v>
      </c>
      <c r="BB137" s="22">
        <f t="shared" si="14"/>
        <v>26.13</v>
      </c>
    </row>
    <row r="138" spans="1:54" ht="27.75" customHeight="1">
      <c r="A138" s="19" t="s">
        <v>275</v>
      </c>
      <c r="B138" s="21">
        <f t="shared" si="10"/>
        <v>15.649999999999999</v>
      </c>
      <c r="C138" s="16">
        <v>6.61</v>
      </c>
      <c r="D138" s="16">
        <v>2.89</v>
      </c>
      <c r="E138" s="16">
        <v>0</v>
      </c>
      <c r="F138" s="16">
        <v>2.57</v>
      </c>
      <c r="G138" s="18">
        <v>2.51</v>
      </c>
      <c r="H138" s="17">
        <v>0</v>
      </c>
      <c r="I138" s="16">
        <v>1</v>
      </c>
      <c r="J138" s="18">
        <v>0</v>
      </c>
      <c r="K138" s="18">
        <v>0</v>
      </c>
      <c r="L138" s="18">
        <v>0.03</v>
      </c>
      <c r="M138" s="18">
        <v>0.04</v>
      </c>
      <c r="N138" s="18">
        <v>0</v>
      </c>
      <c r="O138" s="18">
        <v>0</v>
      </c>
      <c r="P138" s="20">
        <f t="shared" si="11"/>
        <v>5.62</v>
      </c>
      <c r="Q138" s="18">
        <v>0</v>
      </c>
      <c r="R138" s="18">
        <v>0</v>
      </c>
      <c r="S138" s="18">
        <v>0.4</v>
      </c>
      <c r="T138" s="18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8">
        <v>5.22</v>
      </c>
      <c r="AC138" s="21">
        <f t="shared" si="12"/>
        <v>4.859999999999999</v>
      </c>
      <c r="AD138" s="16">
        <v>0</v>
      </c>
      <c r="AE138" s="16">
        <v>0</v>
      </c>
      <c r="AF138" s="16">
        <v>0</v>
      </c>
      <c r="AG138" s="18">
        <v>0</v>
      </c>
      <c r="AH138" s="17">
        <v>1.5</v>
      </c>
      <c r="AI138" s="16">
        <v>0.48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8">
        <v>2.88</v>
      </c>
      <c r="AW138" s="21">
        <f t="shared" si="13"/>
        <v>0</v>
      </c>
      <c r="AX138" s="16">
        <v>0</v>
      </c>
      <c r="AY138" s="16">
        <v>0</v>
      </c>
      <c r="AZ138" s="16">
        <v>0</v>
      </c>
      <c r="BA138" s="18">
        <v>0</v>
      </c>
      <c r="BB138" s="22">
        <f t="shared" si="14"/>
        <v>26.13</v>
      </c>
    </row>
    <row r="139" spans="1:54" ht="27.75" customHeight="1">
      <c r="A139" s="19" t="s">
        <v>89</v>
      </c>
      <c r="B139" s="21">
        <f t="shared" si="10"/>
        <v>0</v>
      </c>
      <c r="C139" s="16">
        <v>0</v>
      </c>
      <c r="D139" s="16">
        <v>0</v>
      </c>
      <c r="E139" s="16">
        <v>0</v>
      </c>
      <c r="F139" s="16">
        <v>0</v>
      </c>
      <c r="G139" s="18">
        <v>0</v>
      </c>
      <c r="H139" s="17">
        <v>0</v>
      </c>
      <c r="I139" s="16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20">
        <f t="shared" si="11"/>
        <v>0</v>
      </c>
      <c r="Q139" s="18">
        <v>0</v>
      </c>
      <c r="R139" s="18">
        <v>0</v>
      </c>
      <c r="S139" s="18">
        <v>0</v>
      </c>
      <c r="T139" s="18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8">
        <v>0</v>
      </c>
      <c r="AC139" s="21">
        <f t="shared" si="12"/>
        <v>0</v>
      </c>
      <c r="AD139" s="16">
        <v>0</v>
      </c>
      <c r="AE139" s="16">
        <v>0</v>
      </c>
      <c r="AF139" s="16">
        <v>0</v>
      </c>
      <c r="AG139" s="18">
        <v>0</v>
      </c>
      <c r="AH139" s="17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8">
        <v>0</v>
      </c>
      <c r="AW139" s="21">
        <f t="shared" si="13"/>
        <v>70</v>
      </c>
      <c r="AX139" s="16">
        <v>0</v>
      </c>
      <c r="AY139" s="16">
        <v>0</v>
      </c>
      <c r="AZ139" s="16">
        <v>70</v>
      </c>
      <c r="BA139" s="18">
        <v>0</v>
      </c>
      <c r="BB139" s="22">
        <f t="shared" si="14"/>
        <v>70</v>
      </c>
    </row>
    <row r="140" spans="1:54" ht="27.75" customHeight="1">
      <c r="A140" s="19" t="s">
        <v>98</v>
      </c>
      <c r="B140" s="21">
        <f t="shared" si="10"/>
        <v>0</v>
      </c>
      <c r="C140" s="16">
        <v>0</v>
      </c>
      <c r="D140" s="16">
        <v>0</v>
      </c>
      <c r="E140" s="16">
        <v>0</v>
      </c>
      <c r="F140" s="16">
        <v>0</v>
      </c>
      <c r="G140" s="18">
        <v>0</v>
      </c>
      <c r="H140" s="17">
        <v>0</v>
      </c>
      <c r="I140" s="16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20">
        <f t="shared" si="11"/>
        <v>0</v>
      </c>
      <c r="Q140" s="18">
        <v>0</v>
      </c>
      <c r="R140" s="18">
        <v>0</v>
      </c>
      <c r="S140" s="18">
        <v>0</v>
      </c>
      <c r="T140" s="18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8">
        <v>0</v>
      </c>
      <c r="AC140" s="21">
        <f t="shared" si="12"/>
        <v>0</v>
      </c>
      <c r="AD140" s="16">
        <v>0</v>
      </c>
      <c r="AE140" s="16">
        <v>0</v>
      </c>
      <c r="AF140" s="16">
        <v>0</v>
      </c>
      <c r="AG140" s="18">
        <v>0</v>
      </c>
      <c r="AH140" s="17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8">
        <v>0</v>
      </c>
      <c r="AW140" s="21">
        <f t="shared" si="13"/>
        <v>70</v>
      </c>
      <c r="AX140" s="16">
        <v>0</v>
      </c>
      <c r="AY140" s="16">
        <v>0</v>
      </c>
      <c r="AZ140" s="16">
        <v>70</v>
      </c>
      <c r="BA140" s="18">
        <v>0</v>
      </c>
      <c r="BB140" s="22">
        <f t="shared" si="14"/>
        <v>70</v>
      </c>
    </row>
    <row r="141" spans="1:54" ht="27.75" customHeight="1">
      <c r="A141" s="19" t="s">
        <v>123</v>
      </c>
      <c r="B141" s="21">
        <f t="shared" si="10"/>
        <v>38.56</v>
      </c>
      <c r="C141" s="16">
        <v>12.36</v>
      </c>
      <c r="D141" s="16">
        <v>13.63</v>
      </c>
      <c r="E141" s="16">
        <v>4.33</v>
      </c>
      <c r="F141" s="16">
        <v>0</v>
      </c>
      <c r="G141" s="18">
        <v>5.89</v>
      </c>
      <c r="H141" s="17">
        <v>0</v>
      </c>
      <c r="I141" s="16">
        <v>2.18</v>
      </c>
      <c r="J141" s="18">
        <v>0</v>
      </c>
      <c r="K141" s="18">
        <v>0</v>
      </c>
      <c r="L141" s="18">
        <v>0.07</v>
      </c>
      <c r="M141" s="18">
        <v>0.1</v>
      </c>
      <c r="N141" s="18">
        <v>0</v>
      </c>
      <c r="O141" s="18">
        <v>0</v>
      </c>
      <c r="P141" s="20">
        <f t="shared" si="11"/>
        <v>18.48</v>
      </c>
      <c r="Q141" s="18">
        <v>0.84</v>
      </c>
      <c r="R141" s="18">
        <v>0</v>
      </c>
      <c r="S141" s="18">
        <v>1.5</v>
      </c>
      <c r="T141" s="18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8">
        <v>16.14</v>
      </c>
      <c r="AC141" s="21">
        <f t="shared" si="12"/>
        <v>4.57</v>
      </c>
      <c r="AD141" s="16">
        <v>0</v>
      </c>
      <c r="AE141" s="16">
        <v>0</v>
      </c>
      <c r="AF141" s="16">
        <v>0</v>
      </c>
      <c r="AG141" s="18">
        <v>0</v>
      </c>
      <c r="AH141" s="17">
        <v>3.27</v>
      </c>
      <c r="AI141" s="16">
        <v>1.3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8">
        <v>0</v>
      </c>
      <c r="AW141" s="21">
        <f t="shared" si="13"/>
        <v>39.3</v>
      </c>
      <c r="AX141" s="16">
        <v>39.3</v>
      </c>
      <c r="AY141" s="16">
        <v>0</v>
      </c>
      <c r="AZ141" s="16">
        <v>0</v>
      </c>
      <c r="BA141" s="18">
        <v>0</v>
      </c>
      <c r="BB141" s="22">
        <f t="shared" si="14"/>
        <v>100.91</v>
      </c>
    </row>
    <row r="142" spans="1:54" ht="27.75" customHeight="1">
      <c r="A142" s="19" t="s">
        <v>68</v>
      </c>
      <c r="B142" s="21">
        <f t="shared" si="10"/>
        <v>38.56</v>
      </c>
      <c r="C142" s="16">
        <v>12.36</v>
      </c>
      <c r="D142" s="16">
        <v>13.63</v>
      </c>
      <c r="E142" s="16">
        <v>4.33</v>
      </c>
      <c r="F142" s="16">
        <v>0</v>
      </c>
      <c r="G142" s="18">
        <v>5.89</v>
      </c>
      <c r="H142" s="17">
        <v>0</v>
      </c>
      <c r="I142" s="16">
        <v>2.18</v>
      </c>
      <c r="J142" s="18">
        <v>0</v>
      </c>
      <c r="K142" s="18">
        <v>0</v>
      </c>
      <c r="L142" s="18">
        <v>0.07</v>
      </c>
      <c r="M142" s="18">
        <v>0.1</v>
      </c>
      <c r="N142" s="18">
        <v>0</v>
      </c>
      <c r="O142" s="18">
        <v>0</v>
      </c>
      <c r="P142" s="20">
        <f t="shared" si="11"/>
        <v>13.48</v>
      </c>
      <c r="Q142" s="18">
        <v>0.84</v>
      </c>
      <c r="R142" s="18">
        <v>0</v>
      </c>
      <c r="S142" s="18">
        <v>1.5</v>
      </c>
      <c r="T142" s="18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8">
        <v>11.14</v>
      </c>
      <c r="AC142" s="21">
        <f t="shared" si="12"/>
        <v>4.57</v>
      </c>
      <c r="AD142" s="16">
        <v>0</v>
      </c>
      <c r="AE142" s="16">
        <v>0</v>
      </c>
      <c r="AF142" s="16">
        <v>0</v>
      </c>
      <c r="AG142" s="18">
        <v>0</v>
      </c>
      <c r="AH142" s="17">
        <v>3.27</v>
      </c>
      <c r="AI142" s="16">
        <v>1.3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8">
        <v>0</v>
      </c>
      <c r="AW142" s="21">
        <f t="shared" si="13"/>
        <v>39.3</v>
      </c>
      <c r="AX142" s="16">
        <v>39.3</v>
      </c>
      <c r="AY142" s="16">
        <v>0</v>
      </c>
      <c r="AZ142" s="16">
        <v>0</v>
      </c>
      <c r="BA142" s="18">
        <v>0</v>
      </c>
      <c r="BB142" s="22">
        <f t="shared" si="14"/>
        <v>95.91</v>
      </c>
    </row>
    <row r="143" spans="1:54" ht="27.75" customHeight="1">
      <c r="A143" s="19" t="s">
        <v>237</v>
      </c>
      <c r="B143" s="21">
        <f t="shared" si="10"/>
        <v>0</v>
      </c>
      <c r="C143" s="16">
        <v>0</v>
      </c>
      <c r="D143" s="16">
        <v>0</v>
      </c>
      <c r="E143" s="16">
        <v>0</v>
      </c>
      <c r="F143" s="16">
        <v>0</v>
      </c>
      <c r="G143" s="18">
        <v>0</v>
      </c>
      <c r="H143" s="17">
        <v>0</v>
      </c>
      <c r="I143" s="16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20">
        <f t="shared" si="11"/>
        <v>5</v>
      </c>
      <c r="Q143" s="18">
        <v>0</v>
      </c>
      <c r="R143" s="18">
        <v>0</v>
      </c>
      <c r="S143" s="18">
        <v>0</v>
      </c>
      <c r="T143" s="18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8">
        <v>5</v>
      </c>
      <c r="AC143" s="21">
        <f t="shared" si="12"/>
        <v>0</v>
      </c>
      <c r="AD143" s="16">
        <v>0</v>
      </c>
      <c r="AE143" s="16">
        <v>0</v>
      </c>
      <c r="AF143" s="16">
        <v>0</v>
      </c>
      <c r="AG143" s="18">
        <v>0</v>
      </c>
      <c r="AH143" s="17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8">
        <v>0</v>
      </c>
      <c r="AW143" s="21">
        <f t="shared" si="13"/>
        <v>0</v>
      </c>
      <c r="AX143" s="16">
        <v>0</v>
      </c>
      <c r="AY143" s="16">
        <v>0</v>
      </c>
      <c r="AZ143" s="16">
        <v>0</v>
      </c>
      <c r="BA143" s="18">
        <v>0</v>
      </c>
      <c r="BB143" s="22">
        <f t="shared" si="14"/>
        <v>5</v>
      </c>
    </row>
    <row r="144" spans="1:54" ht="27.75" customHeight="1">
      <c r="A144" s="19" t="s">
        <v>224</v>
      </c>
      <c r="B144" s="21">
        <f t="shared" si="10"/>
        <v>746.99</v>
      </c>
      <c r="C144" s="16">
        <v>273.03</v>
      </c>
      <c r="D144" s="16">
        <v>171.87</v>
      </c>
      <c r="E144" s="16">
        <v>15.27</v>
      </c>
      <c r="F144" s="16">
        <v>117.98</v>
      </c>
      <c r="G144" s="18">
        <v>118.53</v>
      </c>
      <c r="H144" s="17">
        <v>0</v>
      </c>
      <c r="I144" s="16">
        <v>46.81</v>
      </c>
      <c r="J144" s="18">
        <v>0</v>
      </c>
      <c r="K144" s="18">
        <v>0</v>
      </c>
      <c r="L144" s="18">
        <v>1.44</v>
      </c>
      <c r="M144" s="18">
        <v>2.06</v>
      </c>
      <c r="N144" s="18">
        <v>0</v>
      </c>
      <c r="O144" s="18">
        <v>0</v>
      </c>
      <c r="P144" s="20">
        <f t="shared" si="11"/>
        <v>200.67999999999998</v>
      </c>
      <c r="Q144" s="18">
        <v>3.18</v>
      </c>
      <c r="R144" s="18">
        <v>0</v>
      </c>
      <c r="S144" s="18">
        <v>8.1</v>
      </c>
      <c r="T144" s="18">
        <v>0</v>
      </c>
      <c r="U144" s="16">
        <v>0</v>
      </c>
      <c r="V144" s="16">
        <v>6</v>
      </c>
      <c r="W144" s="16">
        <v>2.7</v>
      </c>
      <c r="X144" s="16">
        <v>0</v>
      </c>
      <c r="Y144" s="16">
        <v>0</v>
      </c>
      <c r="Z144" s="16">
        <v>0</v>
      </c>
      <c r="AA144" s="16">
        <v>0</v>
      </c>
      <c r="AB144" s="18">
        <v>180.7</v>
      </c>
      <c r="AC144" s="21">
        <f t="shared" si="12"/>
        <v>193.64</v>
      </c>
      <c r="AD144" s="16">
        <v>0</v>
      </c>
      <c r="AE144" s="16">
        <v>0</v>
      </c>
      <c r="AF144" s="16">
        <v>0</v>
      </c>
      <c r="AG144" s="18">
        <v>0</v>
      </c>
      <c r="AH144" s="17">
        <v>70.21</v>
      </c>
      <c r="AI144" s="16">
        <v>22.28</v>
      </c>
      <c r="AJ144" s="16">
        <v>11.28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8">
        <v>89.87</v>
      </c>
      <c r="AW144" s="21">
        <f t="shared" si="13"/>
        <v>249.04999999999998</v>
      </c>
      <c r="AX144" s="16">
        <v>192.35</v>
      </c>
      <c r="AY144" s="16">
        <v>0</v>
      </c>
      <c r="AZ144" s="16">
        <v>6.1</v>
      </c>
      <c r="BA144" s="18">
        <v>50.6</v>
      </c>
      <c r="BB144" s="22">
        <f t="shared" si="14"/>
        <v>1390.36</v>
      </c>
    </row>
    <row r="145" spans="1:54" ht="27.75" customHeight="1">
      <c r="A145" s="19" t="s">
        <v>274</v>
      </c>
      <c r="B145" s="21">
        <f t="shared" si="10"/>
        <v>259.21999999999997</v>
      </c>
      <c r="C145" s="16">
        <v>91.03</v>
      </c>
      <c r="D145" s="16">
        <v>68.32</v>
      </c>
      <c r="E145" s="16">
        <v>12.89</v>
      </c>
      <c r="F145" s="16">
        <v>29.47</v>
      </c>
      <c r="G145" s="18">
        <v>40.63</v>
      </c>
      <c r="H145" s="17">
        <v>0</v>
      </c>
      <c r="I145" s="16">
        <v>15.74</v>
      </c>
      <c r="J145" s="18">
        <v>0</v>
      </c>
      <c r="K145" s="18">
        <v>0</v>
      </c>
      <c r="L145" s="18">
        <v>0.44</v>
      </c>
      <c r="M145" s="18">
        <v>0.7</v>
      </c>
      <c r="N145" s="18">
        <v>0</v>
      </c>
      <c r="O145" s="18">
        <v>0</v>
      </c>
      <c r="P145" s="20">
        <f t="shared" si="11"/>
        <v>65.51</v>
      </c>
      <c r="Q145" s="18">
        <v>2.7</v>
      </c>
      <c r="R145" s="18">
        <v>0</v>
      </c>
      <c r="S145" s="18">
        <v>1.5</v>
      </c>
      <c r="T145" s="18">
        <v>0</v>
      </c>
      <c r="U145" s="16">
        <v>0</v>
      </c>
      <c r="V145" s="16">
        <v>3</v>
      </c>
      <c r="W145" s="16">
        <v>1.7</v>
      </c>
      <c r="X145" s="16">
        <v>0</v>
      </c>
      <c r="Y145" s="16">
        <v>0</v>
      </c>
      <c r="Z145" s="16">
        <v>0</v>
      </c>
      <c r="AA145" s="16">
        <v>0</v>
      </c>
      <c r="AB145" s="18">
        <v>56.61</v>
      </c>
      <c r="AC145" s="21">
        <f t="shared" si="12"/>
        <v>125.2</v>
      </c>
      <c r="AD145" s="16">
        <v>0</v>
      </c>
      <c r="AE145" s="16">
        <v>0</v>
      </c>
      <c r="AF145" s="16">
        <v>0</v>
      </c>
      <c r="AG145" s="18">
        <v>0</v>
      </c>
      <c r="AH145" s="17">
        <v>23.61</v>
      </c>
      <c r="AI145" s="16">
        <v>8</v>
      </c>
      <c r="AJ145" s="16">
        <v>3.72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8">
        <v>89.87</v>
      </c>
      <c r="AW145" s="21">
        <f t="shared" si="13"/>
        <v>6</v>
      </c>
      <c r="AX145" s="16">
        <v>6</v>
      </c>
      <c r="AY145" s="16">
        <v>0</v>
      </c>
      <c r="AZ145" s="16">
        <v>0</v>
      </c>
      <c r="BA145" s="18">
        <v>0</v>
      </c>
      <c r="BB145" s="22">
        <f t="shared" si="14"/>
        <v>455.92999999999995</v>
      </c>
    </row>
    <row r="146" spans="1:54" ht="27.75" customHeight="1">
      <c r="A146" s="19" t="s">
        <v>160</v>
      </c>
      <c r="B146" s="21">
        <f t="shared" si="10"/>
        <v>103.3</v>
      </c>
      <c r="C146" s="16">
        <v>32.42</v>
      </c>
      <c r="D146" s="16">
        <v>36.15</v>
      </c>
      <c r="E146" s="16">
        <v>12.89</v>
      </c>
      <c r="F146" s="16">
        <v>0</v>
      </c>
      <c r="G146" s="18">
        <v>15.69</v>
      </c>
      <c r="H146" s="17">
        <v>0</v>
      </c>
      <c r="I146" s="16">
        <v>5.76</v>
      </c>
      <c r="J146" s="18">
        <v>0</v>
      </c>
      <c r="K146" s="18">
        <v>0</v>
      </c>
      <c r="L146" s="18">
        <v>0.14</v>
      </c>
      <c r="M146" s="18">
        <v>0.25</v>
      </c>
      <c r="N146" s="18">
        <v>0</v>
      </c>
      <c r="O146" s="18">
        <v>0</v>
      </c>
      <c r="P146" s="20">
        <f t="shared" si="11"/>
        <v>43.57</v>
      </c>
      <c r="Q146" s="18">
        <v>2.7</v>
      </c>
      <c r="R146" s="18">
        <v>0</v>
      </c>
      <c r="S146" s="18">
        <v>1.3</v>
      </c>
      <c r="T146" s="18">
        <v>0</v>
      </c>
      <c r="U146" s="16">
        <v>0</v>
      </c>
      <c r="V146" s="16">
        <v>3</v>
      </c>
      <c r="W146" s="16">
        <v>1.5</v>
      </c>
      <c r="X146" s="16">
        <v>0</v>
      </c>
      <c r="Y146" s="16">
        <v>0</v>
      </c>
      <c r="Z146" s="16">
        <v>0</v>
      </c>
      <c r="AA146" s="16">
        <v>0</v>
      </c>
      <c r="AB146" s="18">
        <v>35.07</v>
      </c>
      <c r="AC146" s="21">
        <f t="shared" si="12"/>
        <v>12.07</v>
      </c>
      <c r="AD146" s="16">
        <v>0</v>
      </c>
      <c r="AE146" s="16">
        <v>0</v>
      </c>
      <c r="AF146" s="16">
        <v>0</v>
      </c>
      <c r="AG146" s="18">
        <v>0</v>
      </c>
      <c r="AH146" s="17">
        <v>8.64</v>
      </c>
      <c r="AI146" s="16">
        <v>3.43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8">
        <v>0</v>
      </c>
      <c r="AW146" s="21">
        <f t="shared" si="13"/>
        <v>0</v>
      </c>
      <c r="AX146" s="16">
        <v>0</v>
      </c>
      <c r="AY146" s="16">
        <v>0</v>
      </c>
      <c r="AZ146" s="16">
        <v>0</v>
      </c>
      <c r="BA146" s="18">
        <v>0</v>
      </c>
      <c r="BB146" s="22">
        <f t="shared" si="14"/>
        <v>158.94</v>
      </c>
    </row>
    <row r="147" spans="1:54" ht="27.75" customHeight="1">
      <c r="A147" s="19" t="s">
        <v>136</v>
      </c>
      <c r="B147" s="21">
        <f t="shared" si="10"/>
        <v>29.54</v>
      </c>
      <c r="C147" s="16">
        <v>11.77</v>
      </c>
      <c r="D147" s="16">
        <v>5.89</v>
      </c>
      <c r="E147" s="16">
        <v>0</v>
      </c>
      <c r="F147" s="16">
        <v>5.13</v>
      </c>
      <c r="G147" s="18">
        <v>4.73</v>
      </c>
      <c r="H147" s="17">
        <v>0</v>
      </c>
      <c r="I147" s="16">
        <v>1.89</v>
      </c>
      <c r="J147" s="18">
        <v>0</v>
      </c>
      <c r="K147" s="18">
        <v>0</v>
      </c>
      <c r="L147" s="18">
        <v>0.05</v>
      </c>
      <c r="M147" s="18">
        <v>0.08</v>
      </c>
      <c r="N147" s="18">
        <v>0</v>
      </c>
      <c r="O147" s="18">
        <v>0</v>
      </c>
      <c r="P147" s="20">
        <f t="shared" si="11"/>
        <v>2.81</v>
      </c>
      <c r="Q147" s="18">
        <v>0</v>
      </c>
      <c r="R147" s="18">
        <v>0</v>
      </c>
      <c r="S147" s="18">
        <v>0</v>
      </c>
      <c r="T147" s="18">
        <v>0</v>
      </c>
      <c r="U147" s="16">
        <v>0</v>
      </c>
      <c r="V147" s="16">
        <v>0</v>
      </c>
      <c r="W147" s="16">
        <v>0.2</v>
      </c>
      <c r="X147" s="16">
        <v>0</v>
      </c>
      <c r="Y147" s="16">
        <v>0</v>
      </c>
      <c r="Z147" s="16">
        <v>0</v>
      </c>
      <c r="AA147" s="16">
        <v>0</v>
      </c>
      <c r="AB147" s="18">
        <v>2.61</v>
      </c>
      <c r="AC147" s="21">
        <f t="shared" si="12"/>
        <v>3.7199999999999998</v>
      </c>
      <c r="AD147" s="16">
        <v>0</v>
      </c>
      <c r="AE147" s="16">
        <v>0</v>
      </c>
      <c r="AF147" s="16">
        <v>0</v>
      </c>
      <c r="AG147" s="18">
        <v>0</v>
      </c>
      <c r="AH147" s="17">
        <v>2.84</v>
      </c>
      <c r="AI147" s="16">
        <v>0.88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8">
        <v>0</v>
      </c>
      <c r="AW147" s="21">
        <f t="shared" si="13"/>
        <v>6</v>
      </c>
      <c r="AX147" s="16">
        <v>6</v>
      </c>
      <c r="AY147" s="16">
        <v>0</v>
      </c>
      <c r="AZ147" s="16">
        <v>0</v>
      </c>
      <c r="BA147" s="18">
        <v>0</v>
      </c>
      <c r="BB147" s="22">
        <f t="shared" si="14"/>
        <v>42.07</v>
      </c>
    </row>
    <row r="148" spans="1:54" ht="27.75" customHeight="1">
      <c r="A148" s="19" t="s">
        <v>318</v>
      </c>
      <c r="B148" s="21">
        <f t="shared" si="10"/>
        <v>0</v>
      </c>
      <c r="C148" s="16">
        <v>0</v>
      </c>
      <c r="D148" s="16">
        <v>0</v>
      </c>
      <c r="E148" s="16">
        <v>0</v>
      </c>
      <c r="F148" s="16">
        <v>0</v>
      </c>
      <c r="G148" s="18">
        <v>0</v>
      </c>
      <c r="H148" s="17">
        <v>0</v>
      </c>
      <c r="I148" s="16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20">
        <f t="shared" si="11"/>
        <v>0</v>
      </c>
      <c r="Q148" s="18">
        <v>0</v>
      </c>
      <c r="R148" s="18">
        <v>0</v>
      </c>
      <c r="S148" s="18">
        <v>0</v>
      </c>
      <c r="T148" s="18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8">
        <v>0</v>
      </c>
      <c r="AC148" s="21">
        <f t="shared" si="12"/>
        <v>57.83</v>
      </c>
      <c r="AD148" s="16">
        <v>0</v>
      </c>
      <c r="AE148" s="16">
        <v>0</v>
      </c>
      <c r="AF148" s="16">
        <v>0</v>
      </c>
      <c r="AG148" s="18">
        <v>0</v>
      </c>
      <c r="AH148" s="17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8">
        <v>57.83</v>
      </c>
      <c r="AW148" s="21">
        <f t="shared" si="13"/>
        <v>0</v>
      </c>
      <c r="AX148" s="16">
        <v>0</v>
      </c>
      <c r="AY148" s="16">
        <v>0</v>
      </c>
      <c r="AZ148" s="16">
        <v>0</v>
      </c>
      <c r="BA148" s="18">
        <v>0</v>
      </c>
      <c r="BB148" s="22">
        <f t="shared" si="14"/>
        <v>57.83</v>
      </c>
    </row>
    <row r="149" spans="1:54" ht="27.75" customHeight="1">
      <c r="A149" s="19" t="s">
        <v>255</v>
      </c>
      <c r="B149" s="21">
        <f t="shared" si="10"/>
        <v>126.38000000000002</v>
      </c>
      <c r="C149" s="16">
        <v>46.84</v>
      </c>
      <c r="D149" s="16">
        <v>26.28</v>
      </c>
      <c r="E149" s="16">
        <v>0</v>
      </c>
      <c r="F149" s="16">
        <v>24.34</v>
      </c>
      <c r="G149" s="18">
        <v>20.21</v>
      </c>
      <c r="H149" s="17">
        <v>0</v>
      </c>
      <c r="I149" s="16">
        <v>8.09</v>
      </c>
      <c r="J149" s="18">
        <v>0</v>
      </c>
      <c r="K149" s="18">
        <v>0</v>
      </c>
      <c r="L149" s="18">
        <v>0.25</v>
      </c>
      <c r="M149" s="18">
        <v>0.37</v>
      </c>
      <c r="N149" s="18">
        <v>0</v>
      </c>
      <c r="O149" s="18">
        <v>0</v>
      </c>
      <c r="P149" s="20">
        <f t="shared" si="11"/>
        <v>4.13</v>
      </c>
      <c r="Q149" s="18">
        <v>0</v>
      </c>
      <c r="R149" s="18">
        <v>0</v>
      </c>
      <c r="S149" s="18">
        <v>0.2</v>
      </c>
      <c r="T149" s="18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8">
        <v>3.93</v>
      </c>
      <c r="AC149" s="21">
        <f t="shared" si="12"/>
        <v>19.54</v>
      </c>
      <c r="AD149" s="16">
        <v>0</v>
      </c>
      <c r="AE149" s="16">
        <v>0</v>
      </c>
      <c r="AF149" s="16">
        <v>0</v>
      </c>
      <c r="AG149" s="18">
        <v>0</v>
      </c>
      <c r="AH149" s="17">
        <v>12.13</v>
      </c>
      <c r="AI149" s="16">
        <v>3.69</v>
      </c>
      <c r="AJ149" s="16">
        <v>3.72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8">
        <v>0</v>
      </c>
      <c r="AW149" s="21">
        <f t="shared" si="13"/>
        <v>0</v>
      </c>
      <c r="AX149" s="16">
        <v>0</v>
      </c>
      <c r="AY149" s="16">
        <v>0</v>
      </c>
      <c r="AZ149" s="16">
        <v>0</v>
      </c>
      <c r="BA149" s="18">
        <v>0</v>
      </c>
      <c r="BB149" s="22">
        <f t="shared" si="14"/>
        <v>150.05</v>
      </c>
    </row>
    <row r="150" spans="1:54" ht="27.75" customHeight="1">
      <c r="A150" s="19" t="s">
        <v>189</v>
      </c>
      <c r="B150" s="21">
        <f t="shared" si="10"/>
        <v>0</v>
      </c>
      <c r="C150" s="16">
        <v>0</v>
      </c>
      <c r="D150" s="16">
        <v>0</v>
      </c>
      <c r="E150" s="16">
        <v>0</v>
      </c>
      <c r="F150" s="16">
        <v>0</v>
      </c>
      <c r="G150" s="18">
        <v>0</v>
      </c>
      <c r="H150" s="17">
        <v>0</v>
      </c>
      <c r="I150" s="16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20">
        <f t="shared" si="11"/>
        <v>15</v>
      </c>
      <c r="Q150" s="18">
        <v>0</v>
      </c>
      <c r="R150" s="18">
        <v>0</v>
      </c>
      <c r="S150" s="18">
        <v>0</v>
      </c>
      <c r="T150" s="18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8">
        <v>15</v>
      </c>
      <c r="AC150" s="21">
        <f t="shared" si="12"/>
        <v>32.04</v>
      </c>
      <c r="AD150" s="16">
        <v>0</v>
      </c>
      <c r="AE150" s="16">
        <v>0</v>
      </c>
      <c r="AF150" s="16">
        <v>0</v>
      </c>
      <c r="AG150" s="18">
        <v>0</v>
      </c>
      <c r="AH150" s="17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8">
        <v>32.04</v>
      </c>
      <c r="AW150" s="21">
        <f t="shared" si="13"/>
        <v>0</v>
      </c>
      <c r="AX150" s="16">
        <v>0</v>
      </c>
      <c r="AY150" s="16">
        <v>0</v>
      </c>
      <c r="AZ150" s="16">
        <v>0</v>
      </c>
      <c r="BA150" s="18">
        <v>0</v>
      </c>
      <c r="BB150" s="22">
        <f t="shared" si="14"/>
        <v>47.04</v>
      </c>
    </row>
    <row r="151" spans="1:54" ht="27.75" customHeight="1">
      <c r="A151" s="19" t="s">
        <v>367</v>
      </c>
      <c r="B151" s="21">
        <f t="shared" si="10"/>
        <v>7.26</v>
      </c>
      <c r="C151" s="16">
        <v>2.99</v>
      </c>
      <c r="D151" s="16">
        <v>1.33</v>
      </c>
      <c r="E151" s="16">
        <v>0</v>
      </c>
      <c r="F151" s="16">
        <v>1.28</v>
      </c>
      <c r="G151" s="18">
        <v>1.16</v>
      </c>
      <c r="H151" s="17">
        <v>0</v>
      </c>
      <c r="I151" s="16">
        <v>0.47</v>
      </c>
      <c r="J151" s="18">
        <v>0</v>
      </c>
      <c r="K151" s="18">
        <v>0</v>
      </c>
      <c r="L151" s="18">
        <v>0.01</v>
      </c>
      <c r="M151" s="18">
        <v>0.02</v>
      </c>
      <c r="N151" s="18">
        <v>0</v>
      </c>
      <c r="O151" s="18">
        <v>0</v>
      </c>
      <c r="P151" s="20">
        <f t="shared" si="11"/>
        <v>0.8099999999999999</v>
      </c>
      <c r="Q151" s="18">
        <v>0</v>
      </c>
      <c r="R151" s="18">
        <v>0</v>
      </c>
      <c r="S151" s="18">
        <v>0.1</v>
      </c>
      <c r="T151" s="18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8">
        <v>0.71</v>
      </c>
      <c r="AC151" s="21">
        <f t="shared" si="12"/>
        <v>0.9199999999999999</v>
      </c>
      <c r="AD151" s="16">
        <v>0</v>
      </c>
      <c r="AE151" s="16">
        <v>0</v>
      </c>
      <c r="AF151" s="16">
        <v>0</v>
      </c>
      <c r="AG151" s="18">
        <v>0</v>
      </c>
      <c r="AH151" s="17">
        <v>0.7</v>
      </c>
      <c r="AI151" s="16">
        <v>0.22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8">
        <v>0</v>
      </c>
      <c r="AW151" s="21">
        <f t="shared" si="13"/>
        <v>42</v>
      </c>
      <c r="AX151" s="16">
        <v>42</v>
      </c>
      <c r="AY151" s="16">
        <v>0</v>
      </c>
      <c r="AZ151" s="16">
        <v>0</v>
      </c>
      <c r="BA151" s="18">
        <v>0</v>
      </c>
      <c r="BB151" s="22">
        <f t="shared" si="14"/>
        <v>50.99</v>
      </c>
    </row>
    <row r="152" spans="1:54" ht="27.75" customHeight="1">
      <c r="A152" s="19" t="s">
        <v>251</v>
      </c>
      <c r="B152" s="21">
        <f t="shared" si="10"/>
        <v>0</v>
      </c>
      <c r="C152" s="16">
        <v>0</v>
      </c>
      <c r="D152" s="16">
        <v>0</v>
      </c>
      <c r="E152" s="16">
        <v>0</v>
      </c>
      <c r="F152" s="16">
        <v>0</v>
      </c>
      <c r="G152" s="18">
        <v>0</v>
      </c>
      <c r="H152" s="17">
        <v>0</v>
      </c>
      <c r="I152" s="16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20">
        <f t="shared" si="11"/>
        <v>0</v>
      </c>
      <c r="Q152" s="18">
        <v>0</v>
      </c>
      <c r="R152" s="18">
        <v>0</v>
      </c>
      <c r="S152" s="18">
        <v>0</v>
      </c>
      <c r="T152" s="18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8">
        <v>0</v>
      </c>
      <c r="AC152" s="21">
        <f t="shared" si="12"/>
        <v>0</v>
      </c>
      <c r="AD152" s="16">
        <v>0</v>
      </c>
      <c r="AE152" s="16">
        <v>0</v>
      </c>
      <c r="AF152" s="16">
        <v>0</v>
      </c>
      <c r="AG152" s="18">
        <v>0</v>
      </c>
      <c r="AH152" s="17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8">
        <v>0</v>
      </c>
      <c r="AW152" s="21">
        <f t="shared" si="13"/>
        <v>42</v>
      </c>
      <c r="AX152" s="16">
        <v>42</v>
      </c>
      <c r="AY152" s="16">
        <v>0</v>
      </c>
      <c r="AZ152" s="16">
        <v>0</v>
      </c>
      <c r="BA152" s="18">
        <v>0</v>
      </c>
      <c r="BB152" s="22">
        <f t="shared" si="14"/>
        <v>42</v>
      </c>
    </row>
    <row r="153" spans="1:54" ht="27.75" customHeight="1">
      <c r="A153" s="19" t="s">
        <v>42</v>
      </c>
      <c r="B153" s="21">
        <f t="shared" si="10"/>
        <v>7.26</v>
      </c>
      <c r="C153" s="16">
        <v>2.99</v>
      </c>
      <c r="D153" s="16">
        <v>1.33</v>
      </c>
      <c r="E153" s="16">
        <v>0</v>
      </c>
      <c r="F153" s="16">
        <v>1.28</v>
      </c>
      <c r="G153" s="18">
        <v>1.16</v>
      </c>
      <c r="H153" s="17">
        <v>0</v>
      </c>
      <c r="I153" s="16">
        <v>0.47</v>
      </c>
      <c r="J153" s="18">
        <v>0</v>
      </c>
      <c r="K153" s="18">
        <v>0</v>
      </c>
      <c r="L153" s="18">
        <v>0.01</v>
      </c>
      <c r="M153" s="18">
        <v>0.02</v>
      </c>
      <c r="N153" s="18">
        <v>0</v>
      </c>
      <c r="O153" s="18">
        <v>0</v>
      </c>
      <c r="P153" s="20">
        <f t="shared" si="11"/>
        <v>0.8099999999999999</v>
      </c>
      <c r="Q153" s="18">
        <v>0</v>
      </c>
      <c r="R153" s="18">
        <v>0</v>
      </c>
      <c r="S153" s="18">
        <v>0.1</v>
      </c>
      <c r="T153" s="18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8">
        <v>0.71</v>
      </c>
      <c r="AC153" s="21">
        <f t="shared" si="12"/>
        <v>0.9199999999999999</v>
      </c>
      <c r="AD153" s="16">
        <v>0</v>
      </c>
      <c r="AE153" s="16">
        <v>0</v>
      </c>
      <c r="AF153" s="16">
        <v>0</v>
      </c>
      <c r="AG153" s="18">
        <v>0</v>
      </c>
      <c r="AH153" s="17">
        <v>0.7</v>
      </c>
      <c r="AI153" s="16">
        <v>0.22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8">
        <v>0</v>
      </c>
      <c r="AW153" s="21">
        <f t="shared" si="13"/>
        <v>0</v>
      </c>
      <c r="AX153" s="16">
        <v>0</v>
      </c>
      <c r="AY153" s="16">
        <v>0</v>
      </c>
      <c r="AZ153" s="16">
        <v>0</v>
      </c>
      <c r="BA153" s="18">
        <v>0</v>
      </c>
      <c r="BB153" s="22">
        <f t="shared" si="14"/>
        <v>8.99</v>
      </c>
    </row>
    <row r="154" spans="1:54" ht="27.75" customHeight="1">
      <c r="A154" s="19" t="s">
        <v>258</v>
      </c>
      <c r="B154" s="21">
        <f t="shared" si="10"/>
        <v>79.71</v>
      </c>
      <c r="C154" s="16">
        <v>31.17</v>
      </c>
      <c r="D154" s="16">
        <v>17.44</v>
      </c>
      <c r="E154" s="16">
        <v>0</v>
      </c>
      <c r="F154" s="16">
        <v>12.83</v>
      </c>
      <c r="G154" s="18">
        <v>12.77</v>
      </c>
      <c r="H154" s="17">
        <v>0</v>
      </c>
      <c r="I154" s="16">
        <v>5.11</v>
      </c>
      <c r="J154" s="18">
        <v>0</v>
      </c>
      <c r="K154" s="18">
        <v>0</v>
      </c>
      <c r="L154" s="18">
        <v>0.17</v>
      </c>
      <c r="M154" s="18">
        <v>0.22</v>
      </c>
      <c r="N154" s="18">
        <v>0</v>
      </c>
      <c r="O154" s="18">
        <v>0</v>
      </c>
      <c r="P154" s="20">
        <f t="shared" si="11"/>
        <v>88.89</v>
      </c>
      <c r="Q154" s="18">
        <v>0</v>
      </c>
      <c r="R154" s="18">
        <v>0</v>
      </c>
      <c r="S154" s="18">
        <v>1.5</v>
      </c>
      <c r="T154" s="18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8">
        <v>87.39</v>
      </c>
      <c r="AC154" s="21">
        <f t="shared" si="12"/>
        <v>10.09</v>
      </c>
      <c r="AD154" s="16">
        <v>0</v>
      </c>
      <c r="AE154" s="16">
        <v>0</v>
      </c>
      <c r="AF154" s="16">
        <v>0</v>
      </c>
      <c r="AG154" s="18">
        <v>0</v>
      </c>
      <c r="AH154" s="17">
        <v>7.66</v>
      </c>
      <c r="AI154" s="16">
        <v>2.43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8">
        <v>0</v>
      </c>
      <c r="AW154" s="21">
        <f t="shared" si="13"/>
        <v>0</v>
      </c>
      <c r="AX154" s="16">
        <v>0</v>
      </c>
      <c r="AY154" s="16">
        <v>0</v>
      </c>
      <c r="AZ154" s="16">
        <v>0</v>
      </c>
      <c r="BA154" s="18">
        <v>0</v>
      </c>
      <c r="BB154" s="22">
        <f t="shared" si="14"/>
        <v>178.69</v>
      </c>
    </row>
    <row r="155" spans="1:54" ht="27.75" customHeight="1">
      <c r="A155" s="19" t="s">
        <v>5</v>
      </c>
      <c r="B155" s="21">
        <f t="shared" si="10"/>
        <v>79.71</v>
      </c>
      <c r="C155" s="16">
        <v>31.17</v>
      </c>
      <c r="D155" s="16">
        <v>17.44</v>
      </c>
      <c r="E155" s="16">
        <v>0</v>
      </c>
      <c r="F155" s="16">
        <v>12.83</v>
      </c>
      <c r="G155" s="18">
        <v>12.77</v>
      </c>
      <c r="H155" s="17">
        <v>0</v>
      </c>
      <c r="I155" s="16">
        <v>5.11</v>
      </c>
      <c r="J155" s="18">
        <v>0</v>
      </c>
      <c r="K155" s="18">
        <v>0</v>
      </c>
      <c r="L155" s="18">
        <v>0.17</v>
      </c>
      <c r="M155" s="18">
        <v>0.22</v>
      </c>
      <c r="N155" s="18">
        <v>0</v>
      </c>
      <c r="O155" s="18">
        <v>0</v>
      </c>
      <c r="P155" s="20">
        <f t="shared" si="11"/>
        <v>88.89</v>
      </c>
      <c r="Q155" s="18">
        <v>0</v>
      </c>
      <c r="R155" s="18">
        <v>0</v>
      </c>
      <c r="S155" s="18">
        <v>1.5</v>
      </c>
      <c r="T155" s="18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8">
        <v>87.39</v>
      </c>
      <c r="AC155" s="21">
        <f t="shared" si="12"/>
        <v>10.09</v>
      </c>
      <c r="AD155" s="16">
        <v>0</v>
      </c>
      <c r="AE155" s="16">
        <v>0</v>
      </c>
      <c r="AF155" s="16">
        <v>0</v>
      </c>
      <c r="AG155" s="18">
        <v>0</v>
      </c>
      <c r="AH155" s="17">
        <v>7.66</v>
      </c>
      <c r="AI155" s="16">
        <v>2.43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8">
        <v>0</v>
      </c>
      <c r="AW155" s="21">
        <f t="shared" si="13"/>
        <v>0</v>
      </c>
      <c r="AX155" s="16">
        <v>0</v>
      </c>
      <c r="AY155" s="16">
        <v>0</v>
      </c>
      <c r="AZ155" s="16">
        <v>0</v>
      </c>
      <c r="BA155" s="18">
        <v>0</v>
      </c>
      <c r="BB155" s="22">
        <f t="shared" si="14"/>
        <v>178.69</v>
      </c>
    </row>
    <row r="156" spans="1:54" ht="27.75" customHeight="1">
      <c r="A156" s="19" t="s">
        <v>359</v>
      </c>
      <c r="B156" s="21">
        <f t="shared" si="10"/>
        <v>400.8</v>
      </c>
      <c r="C156" s="16">
        <v>147.84</v>
      </c>
      <c r="D156" s="16">
        <v>84.78</v>
      </c>
      <c r="E156" s="16">
        <v>2.38</v>
      </c>
      <c r="F156" s="16">
        <v>74.4</v>
      </c>
      <c r="G156" s="18">
        <v>63.97</v>
      </c>
      <c r="H156" s="17">
        <v>0</v>
      </c>
      <c r="I156" s="16">
        <v>25.49</v>
      </c>
      <c r="J156" s="18">
        <v>0</v>
      </c>
      <c r="K156" s="18">
        <v>0</v>
      </c>
      <c r="L156" s="18">
        <v>0.82</v>
      </c>
      <c r="M156" s="18">
        <v>1.12</v>
      </c>
      <c r="N156" s="18">
        <v>0</v>
      </c>
      <c r="O156" s="18">
        <v>0</v>
      </c>
      <c r="P156" s="20">
        <f t="shared" si="11"/>
        <v>41.510000000000005</v>
      </c>
      <c r="Q156" s="18">
        <v>0.48</v>
      </c>
      <c r="R156" s="18">
        <v>0</v>
      </c>
      <c r="S156" s="18">
        <v>5</v>
      </c>
      <c r="T156" s="18">
        <v>0</v>
      </c>
      <c r="U156" s="16">
        <v>0</v>
      </c>
      <c r="V156" s="16">
        <v>3</v>
      </c>
      <c r="W156" s="16">
        <v>1</v>
      </c>
      <c r="X156" s="16">
        <v>0</v>
      </c>
      <c r="Y156" s="16">
        <v>0</v>
      </c>
      <c r="Z156" s="16">
        <v>0</v>
      </c>
      <c r="AA156" s="16">
        <v>0</v>
      </c>
      <c r="AB156" s="18">
        <v>32.03</v>
      </c>
      <c r="AC156" s="21">
        <f t="shared" si="12"/>
        <v>57.43000000000001</v>
      </c>
      <c r="AD156" s="16">
        <v>0</v>
      </c>
      <c r="AE156" s="16">
        <v>0</v>
      </c>
      <c r="AF156" s="16">
        <v>0</v>
      </c>
      <c r="AG156" s="18">
        <v>0</v>
      </c>
      <c r="AH156" s="17">
        <v>38.24</v>
      </c>
      <c r="AI156" s="16">
        <v>11.63</v>
      </c>
      <c r="AJ156" s="16">
        <v>7.56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8">
        <v>0</v>
      </c>
      <c r="AW156" s="21">
        <f t="shared" si="13"/>
        <v>152.28</v>
      </c>
      <c r="AX156" s="16">
        <v>95.58</v>
      </c>
      <c r="AY156" s="16">
        <v>0</v>
      </c>
      <c r="AZ156" s="16">
        <v>6.1</v>
      </c>
      <c r="BA156" s="18">
        <v>50.6</v>
      </c>
      <c r="BB156" s="22">
        <f t="shared" si="14"/>
        <v>652.02</v>
      </c>
    </row>
    <row r="157" spans="1:54" ht="27.75" customHeight="1">
      <c r="A157" s="19" t="s">
        <v>335</v>
      </c>
      <c r="B157" s="21">
        <f t="shared" si="10"/>
        <v>20.310000000000002</v>
      </c>
      <c r="C157" s="16">
        <v>6.5</v>
      </c>
      <c r="D157" s="16">
        <v>7.11</v>
      </c>
      <c r="E157" s="16">
        <v>2.38</v>
      </c>
      <c r="F157" s="16">
        <v>0</v>
      </c>
      <c r="G157" s="18">
        <v>3.1</v>
      </c>
      <c r="H157" s="17">
        <v>0</v>
      </c>
      <c r="I157" s="16">
        <v>1.14</v>
      </c>
      <c r="J157" s="18">
        <v>0</v>
      </c>
      <c r="K157" s="18">
        <v>0</v>
      </c>
      <c r="L157" s="18">
        <v>0.03</v>
      </c>
      <c r="M157" s="18">
        <v>0.05</v>
      </c>
      <c r="N157" s="18">
        <v>0</v>
      </c>
      <c r="O157" s="18">
        <v>0</v>
      </c>
      <c r="P157" s="20">
        <f t="shared" si="11"/>
        <v>6.0600000000000005</v>
      </c>
      <c r="Q157" s="18">
        <v>0.48</v>
      </c>
      <c r="R157" s="18">
        <v>0</v>
      </c>
      <c r="S157" s="18">
        <v>0</v>
      </c>
      <c r="T157" s="18">
        <v>0</v>
      </c>
      <c r="U157" s="16">
        <v>0</v>
      </c>
      <c r="V157" s="16">
        <v>3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8">
        <v>2.58</v>
      </c>
      <c r="AC157" s="21">
        <f t="shared" si="12"/>
        <v>2.4</v>
      </c>
      <c r="AD157" s="16">
        <v>0</v>
      </c>
      <c r="AE157" s="16">
        <v>0</v>
      </c>
      <c r="AF157" s="16">
        <v>0</v>
      </c>
      <c r="AG157" s="18">
        <v>0</v>
      </c>
      <c r="AH157" s="17">
        <v>1.72</v>
      </c>
      <c r="AI157" s="16">
        <v>0.68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8">
        <v>0</v>
      </c>
      <c r="AW157" s="21">
        <f t="shared" si="13"/>
        <v>0</v>
      </c>
      <c r="AX157" s="16">
        <v>0</v>
      </c>
      <c r="AY157" s="16">
        <v>0</v>
      </c>
      <c r="AZ157" s="16">
        <v>0</v>
      </c>
      <c r="BA157" s="18">
        <v>0</v>
      </c>
      <c r="BB157" s="22">
        <f t="shared" si="14"/>
        <v>28.770000000000003</v>
      </c>
    </row>
    <row r="158" spans="1:54" ht="27.75" customHeight="1">
      <c r="A158" s="19" t="s">
        <v>147</v>
      </c>
      <c r="B158" s="21">
        <f t="shared" si="10"/>
        <v>380.49</v>
      </c>
      <c r="C158" s="16">
        <v>141.34</v>
      </c>
      <c r="D158" s="16">
        <v>77.67</v>
      </c>
      <c r="E158" s="16">
        <v>0</v>
      </c>
      <c r="F158" s="16">
        <v>74.4</v>
      </c>
      <c r="G158" s="18">
        <v>60.87</v>
      </c>
      <c r="H158" s="17">
        <v>0</v>
      </c>
      <c r="I158" s="16">
        <v>24.35</v>
      </c>
      <c r="J158" s="18">
        <v>0</v>
      </c>
      <c r="K158" s="18">
        <v>0</v>
      </c>
      <c r="L158" s="18">
        <v>0.79</v>
      </c>
      <c r="M158" s="18">
        <v>1.07</v>
      </c>
      <c r="N158" s="18">
        <v>0</v>
      </c>
      <c r="O158" s="18">
        <v>0</v>
      </c>
      <c r="P158" s="20">
        <f t="shared" si="11"/>
        <v>35.45</v>
      </c>
      <c r="Q158" s="18">
        <v>0</v>
      </c>
      <c r="R158" s="18">
        <v>0</v>
      </c>
      <c r="S158" s="18">
        <v>5</v>
      </c>
      <c r="T158" s="18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0</v>
      </c>
      <c r="Z158" s="16">
        <v>0</v>
      </c>
      <c r="AA158" s="16">
        <v>0</v>
      </c>
      <c r="AB158" s="18">
        <v>29.45</v>
      </c>
      <c r="AC158" s="21">
        <f t="shared" si="12"/>
        <v>55.03</v>
      </c>
      <c r="AD158" s="16">
        <v>0</v>
      </c>
      <c r="AE158" s="16">
        <v>0</v>
      </c>
      <c r="AF158" s="16">
        <v>0</v>
      </c>
      <c r="AG158" s="18">
        <v>0</v>
      </c>
      <c r="AH158" s="17">
        <v>36.52</v>
      </c>
      <c r="AI158" s="16">
        <v>10.95</v>
      </c>
      <c r="AJ158" s="16">
        <v>7.56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8">
        <v>0</v>
      </c>
      <c r="AW158" s="21">
        <f t="shared" si="13"/>
        <v>50.8</v>
      </c>
      <c r="AX158" s="16">
        <v>50.8</v>
      </c>
      <c r="AY158" s="16">
        <v>0</v>
      </c>
      <c r="AZ158" s="16">
        <v>0</v>
      </c>
      <c r="BA158" s="18">
        <v>0</v>
      </c>
      <c r="BB158" s="22">
        <f t="shared" si="14"/>
        <v>521.77</v>
      </c>
    </row>
    <row r="159" spans="1:54" ht="27.75" customHeight="1">
      <c r="A159" s="19" t="s">
        <v>388</v>
      </c>
      <c r="B159" s="21">
        <f t="shared" si="10"/>
        <v>0</v>
      </c>
      <c r="C159" s="16">
        <v>0</v>
      </c>
      <c r="D159" s="16">
        <v>0</v>
      </c>
      <c r="E159" s="16">
        <v>0</v>
      </c>
      <c r="F159" s="16">
        <v>0</v>
      </c>
      <c r="G159" s="18">
        <v>0</v>
      </c>
      <c r="H159" s="17">
        <v>0</v>
      </c>
      <c r="I159" s="16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20">
        <f t="shared" si="11"/>
        <v>0</v>
      </c>
      <c r="Q159" s="18">
        <v>0</v>
      </c>
      <c r="R159" s="18">
        <v>0</v>
      </c>
      <c r="S159" s="18">
        <v>0</v>
      </c>
      <c r="T159" s="18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8">
        <v>0</v>
      </c>
      <c r="AC159" s="21">
        <f t="shared" si="12"/>
        <v>0</v>
      </c>
      <c r="AD159" s="16">
        <v>0</v>
      </c>
      <c r="AE159" s="16">
        <v>0</v>
      </c>
      <c r="AF159" s="16">
        <v>0</v>
      </c>
      <c r="AG159" s="18">
        <v>0</v>
      </c>
      <c r="AH159" s="17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8">
        <v>0</v>
      </c>
      <c r="AW159" s="21">
        <f t="shared" si="13"/>
        <v>101.48</v>
      </c>
      <c r="AX159" s="16">
        <v>44.78</v>
      </c>
      <c r="AY159" s="16">
        <v>0</v>
      </c>
      <c r="AZ159" s="16">
        <v>6.1</v>
      </c>
      <c r="BA159" s="18">
        <v>50.6</v>
      </c>
      <c r="BB159" s="22">
        <f t="shared" si="14"/>
        <v>101.48</v>
      </c>
    </row>
    <row r="160" spans="1:54" ht="27.75" customHeight="1">
      <c r="A160" s="19" t="s">
        <v>90</v>
      </c>
      <c r="B160" s="21">
        <f t="shared" si="10"/>
        <v>0</v>
      </c>
      <c r="C160" s="16">
        <v>0</v>
      </c>
      <c r="D160" s="16">
        <v>0</v>
      </c>
      <c r="E160" s="16">
        <v>0</v>
      </c>
      <c r="F160" s="16">
        <v>0</v>
      </c>
      <c r="G160" s="18">
        <v>0</v>
      </c>
      <c r="H160" s="17">
        <v>0</v>
      </c>
      <c r="I160" s="16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20">
        <f t="shared" si="11"/>
        <v>3.96</v>
      </c>
      <c r="Q160" s="18">
        <v>0</v>
      </c>
      <c r="R160" s="18">
        <v>0</v>
      </c>
      <c r="S160" s="18">
        <v>0</v>
      </c>
      <c r="T160" s="18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8">
        <v>3.96</v>
      </c>
      <c r="AC160" s="21">
        <f t="shared" si="12"/>
        <v>0</v>
      </c>
      <c r="AD160" s="16">
        <v>0</v>
      </c>
      <c r="AE160" s="16">
        <v>0</v>
      </c>
      <c r="AF160" s="16">
        <v>0</v>
      </c>
      <c r="AG160" s="18">
        <v>0</v>
      </c>
      <c r="AH160" s="17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8">
        <v>0</v>
      </c>
      <c r="AW160" s="21">
        <f t="shared" si="13"/>
        <v>48.77</v>
      </c>
      <c r="AX160" s="16">
        <v>48.77</v>
      </c>
      <c r="AY160" s="16">
        <v>0</v>
      </c>
      <c r="AZ160" s="16">
        <v>0</v>
      </c>
      <c r="BA160" s="18">
        <v>0</v>
      </c>
      <c r="BB160" s="22">
        <f t="shared" si="14"/>
        <v>52.730000000000004</v>
      </c>
    </row>
    <row r="161" spans="1:54" ht="27.75" customHeight="1">
      <c r="A161" s="19" t="s">
        <v>322</v>
      </c>
      <c r="B161" s="21">
        <f t="shared" si="10"/>
        <v>0</v>
      </c>
      <c r="C161" s="16">
        <v>0</v>
      </c>
      <c r="D161" s="16">
        <v>0</v>
      </c>
      <c r="E161" s="16">
        <v>0</v>
      </c>
      <c r="F161" s="16">
        <v>0</v>
      </c>
      <c r="G161" s="18">
        <v>0</v>
      </c>
      <c r="H161" s="17">
        <v>0</v>
      </c>
      <c r="I161" s="16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20">
        <f t="shared" si="11"/>
        <v>0</v>
      </c>
      <c r="Q161" s="18">
        <v>0</v>
      </c>
      <c r="R161" s="18">
        <v>0</v>
      </c>
      <c r="S161" s="18">
        <v>0</v>
      </c>
      <c r="T161" s="18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8">
        <v>0</v>
      </c>
      <c r="AC161" s="21">
        <f t="shared" si="12"/>
        <v>0</v>
      </c>
      <c r="AD161" s="16">
        <v>0</v>
      </c>
      <c r="AE161" s="16">
        <v>0</v>
      </c>
      <c r="AF161" s="16">
        <v>0</v>
      </c>
      <c r="AG161" s="18">
        <v>0</v>
      </c>
      <c r="AH161" s="17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8">
        <v>0</v>
      </c>
      <c r="AW161" s="21">
        <f t="shared" si="13"/>
        <v>48.77</v>
      </c>
      <c r="AX161" s="16">
        <v>48.77</v>
      </c>
      <c r="AY161" s="16">
        <v>0</v>
      </c>
      <c r="AZ161" s="16">
        <v>0</v>
      </c>
      <c r="BA161" s="18">
        <v>0</v>
      </c>
      <c r="BB161" s="22">
        <f t="shared" si="14"/>
        <v>48.77</v>
      </c>
    </row>
    <row r="162" spans="1:54" ht="27.75" customHeight="1">
      <c r="A162" s="19" t="s">
        <v>327</v>
      </c>
      <c r="B162" s="21">
        <f t="shared" si="10"/>
        <v>0</v>
      </c>
      <c r="C162" s="16">
        <v>0</v>
      </c>
      <c r="D162" s="16">
        <v>0</v>
      </c>
      <c r="E162" s="16">
        <v>0</v>
      </c>
      <c r="F162" s="16">
        <v>0</v>
      </c>
      <c r="G162" s="18">
        <v>0</v>
      </c>
      <c r="H162" s="17">
        <v>0</v>
      </c>
      <c r="I162" s="16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20">
        <f t="shared" si="11"/>
        <v>3.96</v>
      </c>
      <c r="Q162" s="18">
        <v>0</v>
      </c>
      <c r="R162" s="18">
        <v>0</v>
      </c>
      <c r="S162" s="18">
        <v>0</v>
      </c>
      <c r="T162" s="18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8">
        <v>3.96</v>
      </c>
      <c r="AC162" s="21">
        <f t="shared" si="12"/>
        <v>0</v>
      </c>
      <c r="AD162" s="16">
        <v>0</v>
      </c>
      <c r="AE162" s="16">
        <v>0</v>
      </c>
      <c r="AF162" s="16">
        <v>0</v>
      </c>
      <c r="AG162" s="18">
        <v>0</v>
      </c>
      <c r="AH162" s="17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8">
        <v>0</v>
      </c>
      <c r="AW162" s="21">
        <f t="shared" si="13"/>
        <v>0</v>
      </c>
      <c r="AX162" s="16">
        <v>0</v>
      </c>
      <c r="AY162" s="16">
        <v>0</v>
      </c>
      <c r="AZ162" s="16">
        <v>0</v>
      </c>
      <c r="BA162" s="18">
        <v>0</v>
      </c>
      <c r="BB162" s="22">
        <f t="shared" si="14"/>
        <v>3.96</v>
      </c>
    </row>
    <row r="163" spans="1:54" ht="27.75" customHeight="1">
      <c r="A163" s="19" t="s">
        <v>263</v>
      </c>
      <c r="B163" s="21">
        <f t="shared" si="10"/>
        <v>598.36</v>
      </c>
      <c r="C163" s="16">
        <v>199.7</v>
      </c>
      <c r="D163" s="16">
        <v>173.23</v>
      </c>
      <c r="E163" s="16">
        <v>38.36</v>
      </c>
      <c r="F163" s="16">
        <v>55.15</v>
      </c>
      <c r="G163" s="18">
        <v>92.91</v>
      </c>
      <c r="H163" s="17">
        <v>0</v>
      </c>
      <c r="I163" s="16">
        <v>35.75</v>
      </c>
      <c r="J163" s="18">
        <v>0</v>
      </c>
      <c r="K163" s="18">
        <v>0</v>
      </c>
      <c r="L163" s="18">
        <v>0.99</v>
      </c>
      <c r="M163" s="18">
        <v>1.57</v>
      </c>
      <c r="N163" s="18">
        <v>0.7</v>
      </c>
      <c r="O163" s="18">
        <v>0</v>
      </c>
      <c r="P163" s="20">
        <f t="shared" si="11"/>
        <v>1079.63</v>
      </c>
      <c r="Q163" s="18">
        <v>7.38</v>
      </c>
      <c r="R163" s="18">
        <v>48</v>
      </c>
      <c r="S163" s="18">
        <v>32.88</v>
      </c>
      <c r="T163" s="18">
        <v>0</v>
      </c>
      <c r="U163" s="16">
        <v>0</v>
      </c>
      <c r="V163" s="16">
        <v>25.08</v>
      </c>
      <c r="W163" s="16">
        <v>15.1</v>
      </c>
      <c r="X163" s="16">
        <v>0</v>
      </c>
      <c r="Y163" s="16">
        <v>0</v>
      </c>
      <c r="Z163" s="16">
        <v>0</v>
      </c>
      <c r="AA163" s="16">
        <v>0</v>
      </c>
      <c r="AB163" s="18">
        <v>951.19</v>
      </c>
      <c r="AC163" s="21">
        <f t="shared" si="12"/>
        <v>17305.54</v>
      </c>
      <c r="AD163" s="16">
        <v>200</v>
      </c>
      <c r="AE163" s="16">
        <v>4104.18</v>
      </c>
      <c r="AF163" s="16">
        <v>0</v>
      </c>
      <c r="AG163" s="18">
        <v>0</v>
      </c>
      <c r="AH163" s="17">
        <v>53.62</v>
      </c>
      <c r="AI163" s="16">
        <v>18.63</v>
      </c>
      <c r="AJ163" s="16">
        <v>0</v>
      </c>
      <c r="AK163" s="16">
        <v>0</v>
      </c>
      <c r="AL163" s="16">
        <v>377</v>
      </c>
      <c r="AM163" s="16">
        <v>1395.2</v>
      </c>
      <c r="AN163" s="16">
        <v>0</v>
      </c>
      <c r="AO163" s="16">
        <v>0</v>
      </c>
      <c r="AP163" s="16">
        <v>58.35</v>
      </c>
      <c r="AQ163" s="16">
        <v>0</v>
      </c>
      <c r="AR163" s="16">
        <v>505.98</v>
      </c>
      <c r="AS163" s="16">
        <v>0</v>
      </c>
      <c r="AT163" s="16">
        <v>0</v>
      </c>
      <c r="AU163" s="16">
        <v>49.3</v>
      </c>
      <c r="AV163" s="18">
        <v>10543.28</v>
      </c>
      <c r="AW163" s="21">
        <f t="shared" si="13"/>
        <v>886.26</v>
      </c>
      <c r="AX163" s="16">
        <v>642</v>
      </c>
      <c r="AY163" s="16">
        <v>0</v>
      </c>
      <c r="AZ163" s="16">
        <v>244.26</v>
      </c>
      <c r="BA163" s="18">
        <v>0</v>
      </c>
      <c r="BB163" s="22">
        <f t="shared" si="14"/>
        <v>19869.79</v>
      </c>
    </row>
    <row r="164" spans="1:54" ht="27.75" customHeight="1">
      <c r="A164" s="19" t="s">
        <v>330</v>
      </c>
      <c r="B164" s="21">
        <f t="shared" si="10"/>
        <v>379.61</v>
      </c>
      <c r="C164" s="16">
        <v>127.4</v>
      </c>
      <c r="D164" s="16">
        <v>110.39</v>
      </c>
      <c r="E164" s="16">
        <v>24.43</v>
      </c>
      <c r="F164" s="16">
        <v>33.35</v>
      </c>
      <c r="G164" s="18">
        <v>59.04</v>
      </c>
      <c r="H164" s="17">
        <v>0</v>
      </c>
      <c r="I164" s="16">
        <v>22.65</v>
      </c>
      <c r="J164" s="18">
        <v>0</v>
      </c>
      <c r="K164" s="18">
        <v>0</v>
      </c>
      <c r="L164" s="18">
        <v>0.65</v>
      </c>
      <c r="M164" s="18">
        <v>1</v>
      </c>
      <c r="N164" s="18">
        <v>0.7</v>
      </c>
      <c r="O164" s="18">
        <v>0</v>
      </c>
      <c r="P164" s="20">
        <f t="shared" si="11"/>
        <v>155.16</v>
      </c>
      <c r="Q164" s="18">
        <v>4.8</v>
      </c>
      <c r="R164" s="18">
        <v>0</v>
      </c>
      <c r="S164" s="18">
        <v>13.58</v>
      </c>
      <c r="T164" s="18">
        <v>0</v>
      </c>
      <c r="U164" s="16">
        <v>0</v>
      </c>
      <c r="V164" s="16">
        <v>12.08</v>
      </c>
      <c r="W164" s="16">
        <v>8.1</v>
      </c>
      <c r="X164" s="16">
        <v>0</v>
      </c>
      <c r="Y164" s="16">
        <v>0</v>
      </c>
      <c r="Z164" s="16">
        <v>0</v>
      </c>
      <c r="AA164" s="16">
        <v>0</v>
      </c>
      <c r="AB164" s="18">
        <v>116.6</v>
      </c>
      <c r="AC164" s="21">
        <f t="shared" si="12"/>
        <v>185.91</v>
      </c>
      <c r="AD164" s="16">
        <v>0</v>
      </c>
      <c r="AE164" s="16">
        <v>0</v>
      </c>
      <c r="AF164" s="16">
        <v>0</v>
      </c>
      <c r="AG164" s="18">
        <v>0</v>
      </c>
      <c r="AH164" s="17">
        <v>33.96</v>
      </c>
      <c r="AI164" s="16">
        <v>11.88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8">
        <v>140.07</v>
      </c>
      <c r="AW164" s="21">
        <f t="shared" si="13"/>
        <v>98</v>
      </c>
      <c r="AX164" s="16">
        <v>98</v>
      </c>
      <c r="AY164" s="16">
        <v>0</v>
      </c>
      <c r="AZ164" s="16">
        <v>0</v>
      </c>
      <c r="BA164" s="18">
        <v>0</v>
      </c>
      <c r="BB164" s="22">
        <f t="shared" si="14"/>
        <v>818.68</v>
      </c>
    </row>
    <row r="165" spans="1:54" ht="27.75" customHeight="1">
      <c r="A165" s="19" t="s">
        <v>169</v>
      </c>
      <c r="B165" s="21">
        <f t="shared" si="10"/>
        <v>193.91</v>
      </c>
      <c r="C165" s="16">
        <v>61.11</v>
      </c>
      <c r="D165" s="16">
        <v>68.83</v>
      </c>
      <c r="E165" s="16">
        <v>22.74</v>
      </c>
      <c r="F165" s="16">
        <v>0</v>
      </c>
      <c r="G165" s="18">
        <v>29.56</v>
      </c>
      <c r="H165" s="17">
        <v>0</v>
      </c>
      <c r="I165" s="16">
        <v>10.92</v>
      </c>
      <c r="J165" s="18">
        <v>0</v>
      </c>
      <c r="K165" s="18">
        <v>0</v>
      </c>
      <c r="L165" s="18">
        <v>0.27</v>
      </c>
      <c r="M165" s="18">
        <v>0.48</v>
      </c>
      <c r="N165" s="18">
        <v>0</v>
      </c>
      <c r="O165" s="18">
        <v>0</v>
      </c>
      <c r="P165" s="20">
        <f t="shared" si="11"/>
        <v>43.63</v>
      </c>
      <c r="Q165" s="18">
        <v>4.44</v>
      </c>
      <c r="R165" s="18">
        <v>0</v>
      </c>
      <c r="S165" s="18">
        <v>4</v>
      </c>
      <c r="T165" s="18">
        <v>0</v>
      </c>
      <c r="U165" s="16">
        <v>0</v>
      </c>
      <c r="V165" s="16">
        <v>3.08</v>
      </c>
      <c r="W165" s="16">
        <v>2</v>
      </c>
      <c r="X165" s="16">
        <v>0</v>
      </c>
      <c r="Y165" s="16">
        <v>0</v>
      </c>
      <c r="Z165" s="16">
        <v>0</v>
      </c>
      <c r="AA165" s="16">
        <v>0</v>
      </c>
      <c r="AB165" s="18">
        <v>30.11</v>
      </c>
      <c r="AC165" s="21">
        <f t="shared" si="12"/>
        <v>38.88</v>
      </c>
      <c r="AD165" s="16">
        <v>0</v>
      </c>
      <c r="AE165" s="16">
        <v>0</v>
      </c>
      <c r="AF165" s="16">
        <v>0</v>
      </c>
      <c r="AG165" s="18">
        <v>0</v>
      </c>
      <c r="AH165" s="17">
        <v>16.37</v>
      </c>
      <c r="AI165" s="16">
        <v>6.5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8">
        <v>16.01</v>
      </c>
      <c r="AW165" s="21">
        <f t="shared" si="13"/>
        <v>30</v>
      </c>
      <c r="AX165" s="16">
        <v>30</v>
      </c>
      <c r="AY165" s="16">
        <v>0</v>
      </c>
      <c r="AZ165" s="16">
        <v>0</v>
      </c>
      <c r="BA165" s="18">
        <v>0</v>
      </c>
      <c r="BB165" s="22">
        <f t="shared" si="14"/>
        <v>306.42</v>
      </c>
    </row>
    <row r="166" spans="1:54" ht="27.75" customHeight="1">
      <c r="A166" s="19" t="s">
        <v>67</v>
      </c>
      <c r="B166" s="21">
        <f t="shared" si="10"/>
        <v>14.429999999999998</v>
      </c>
      <c r="C166" s="16">
        <v>4.13</v>
      </c>
      <c r="D166" s="16">
        <v>5.54</v>
      </c>
      <c r="E166" s="16">
        <v>1.69</v>
      </c>
      <c r="F166" s="16">
        <v>0</v>
      </c>
      <c r="G166" s="18">
        <v>2.2</v>
      </c>
      <c r="H166" s="17">
        <v>0</v>
      </c>
      <c r="I166" s="16">
        <v>0.81</v>
      </c>
      <c r="J166" s="18">
        <v>0</v>
      </c>
      <c r="K166" s="18">
        <v>0</v>
      </c>
      <c r="L166" s="18">
        <v>0.02</v>
      </c>
      <c r="M166" s="18">
        <v>0.04</v>
      </c>
      <c r="N166" s="18">
        <v>0</v>
      </c>
      <c r="O166" s="18">
        <v>0</v>
      </c>
      <c r="P166" s="20">
        <f t="shared" si="11"/>
        <v>5.5</v>
      </c>
      <c r="Q166" s="18">
        <v>0.36</v>
      </c>
      <c r="R166" s="18">
        <v>0</v>
      </c>
      <c r="S166" s="18">
        <v>0</v>
      </c>
      <c r="T166" s="18">
        <v>0</v>
      </c>
      <c r="U166" s="16">
        <v>0</v>
      </c>
      <c r="V166" s="16">
        <v>3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8">
        <v>2.14</v>
      </c>
      <c r="AC166" s="21">
        <f t="shared" si="12"/>
        <v>1.7</v>
      </c>
      <c r="AD166" s="16">
        <v>0</v>
      </c>
      <c r="AE166" s="16">
        <v>0</v>
      </c>
      <c r="AF166" s="16">
        <v>0</v>
      </c>
      <c r="AG166" s="18">
        <v>0</v>
      </c>
      <c r="AH166" s="17">
        <v>1.22</v>
      </c>
      <c r="AI166" s="16">
        <v>0.48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8">
        <v>0</v>
      </c>
      <c r="AW166" s="21">
        <f t="shared" si="13"/>
        <v>0</v>
      </c>
      <c r="AX166" s="16">
        <v>0</v>
      </c>
      <c r="AY166" s="16">
        <v>0</v>
      </c>
      <c r="AZ166" s="16">
        <v>0</v>
      </c>
      <c r="BA166" s="18">
        <v>0</v>
      </c>
      <c r="BB166" s="22">
        <f t="shared" si="14"/>
        <v>21.63</v>
      </c>
    </row>
    <row r="167" spans="1:54" ht="27.75" customHeight="1">
      <c r="A167" s="19" t="s">
        <v>25</v>
      </c>
      <c r="B167" s="21">
        <f t="shared" si="10"/>
        <v>0</v>
      </c>
      <c r="C167" s="16">
        <v>0</v>
      </c>
      <c r="D167" s="16">
        <v>0</v>
      </c>
      <c r="E167" s="16">
        <v>0</v>
      </c>
      <c r="F167" s="16">
        <v>0</v>
      </c>
      <c r="G167" s="18">
        <v>0</v>
      </c>
      <c r="H167" s="17">
        <v>0</v>
      </c>
      <c r="I167" s="16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20">
        <f t="shared" si="11"/>
        <v>0</v>
      </c>
      <c r="Q167" s="18">
        <v>0</v>
      </c>
      <c r="R167" s="18">
        <v>0</v>
      </c>
      <c r="S167" s="18">
        <v>0</v>
      </c>
      <c r="T167" s="18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8">
        <v>0</v>
      </c>
      <c r="AC167" s="21">
        <f t="shared" si="12"/>
        <v>0</v>
      </c>
      <c r="AD167" s="16">
        <v>0</v>
      </c>
      <c r="AE167" s="16">
        <v>0</v>
      </c>
      <c r="AF167" s="16">
        <v>0</v>
      </c>
      <c r="AG167" s="18">
        <v>0</v>
      </c>
      <c r="AH167" s="17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8">
        <v>0</v>
      </c>
      <c r="AW167" s="21">
        <f t="shared" si="13"/>
        <v>6.5</v>
      </c>
      <c r="AX167" s="16">
        <v>6.5</v>
      </c>
      <c r="AY167" s="16">
        <v>0</v>
      </c>
      <c r="AZ167" s="16">
        <v>0</v>
      </c>
      <c r="BA167" s="18">
        <v>0</v>
      </c>
      <c r="BB167" s="22">
        <f t="shared" si="14"/>
        <v>6.5</v>
      </c>
    </row>
    <row r="168" spans="1:54" ht="27.75" customHeight="1">
      <c r="A168" s="19" t="s">
        <v>269</v>
      </c>
      <c r="B168" s="21">
        <f t="shared" si="10"/>
        <v>165.85999999999996</v>
      </c>
      <c r="C168" s="16">
        <v>60.23</v>
      </c>
      <c r="D168" s="16">
        <v>35.06</v>
      </c>
      <c r="E168" s="16">
        <v>0</v>
      </c>
      <c r="F168" s="16">
        <v>32.07</v>
      </c>
      <c r="G168" s="18">
        <v>26.42</v>
      </c>
      <c r="H168" s="17">
        <v>0</v>
      </c>
      <c r="I168" s="16">
        <v>10.57</v>
      </c>
      <c r="J168" s="18">
        <v>0</v>
      </c>
      <c r="K168" s="18">
        <v>0</v>
      </c>
      <c r="L168" s="18">
        <v>0.35</v>
      </c>
      <c r="M168" s="18">
        <v>0.46</v>
      </c>
      <c r="N168" s="18">
        <v>0.7</v>
      </c>
      <c r="O168" s="18">
        <v>0</v>
      </c>
      <c r="P168" s="20">
        <f t="shared" si="11"/>
        <v>97.87</v>
      </c>
      <c r="Q168" s="18">
        <v>0</v>
      </c>
      <c r="R168" s="18">
        <v>0</v>
      </c>
      <c r="S168" s="18">
        <v>9.58</v>
      </c>
      <c r="T168" s="18">
        <v>0</v>
      </c>
      <c r="U168" s="16">
        <v>0</v>
      </c>
      <c r="V168" s="16">
        <v>6</v>
      </c>
      <c r="W168" s="16">
        <v>6.1</v>
      </c>
      <c r="X168" s="16">
        <v>0</v>
      </c>
      <c r="Y168" s="16">
        <v>0</v>
      </c>
      <c r="Z168" s="16">
        <v>0</v>
      </c>
      <c r="AA168" s="16">
        <v>0</v>
      </c>
      <c r="AB168" s="18">
        <v>76.19</v>
      </c>
      <c r="AC168" s="21">
        <f t="shared" si="12"/>
        <v>67.97</v>
      </c>
      <c r="AD168" s="16">
        <v>0</v>
      </c>
      <c r="AE168" s="16">
        <v>0</v>
      </c>
      <c r="AF168" s="16">
        <v>0</v>
      </c>
      <c r="AG168" s="18">
        <v>0</v>
      </c>
      <c r="AH168" s="17">
        <v>15.85</v>
      </c>
      <c r="AI168" s="16">
        <v>4.76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8">
        <v>47.36</v>
      </c>
      <c r="AW168" s="21">
        <f t="shared" si="13"/>
        <v>51.5</v>
      </c>
      <c r="AX168" s="16">
        <v>51.5</v>
      </c>
      <c r="AY168" s="16">
        <v>0</v>
      </c>
      <c r="AZ168" s="16">
        <v>0</v>
      </c>
      <c r="BA168" s="18">
        <v>0</v>
      </c>
      <c r="BB168" s="22">
        <f t="shared" si="14"/>
        <v>383.19999999999993</v>
      </c>
    </row>
    <row r="169" spans="1:54" ht="27.75" customHeight="1">
      <c r="A169" s="19" t="s">
        <v>126</v>
      </c>
      <c r="B169" s="21">
        <f t="shared" si="10"/>
        <v>5.409999999999999</v>
      </c>
      <c r="C169" s="16">
        <v>1.93</v>
      </c>
      <c r="D169" s="16">
        <v>0.96</v>
      </c>
      <c r="E169" s="16">
        <v>0</v>
      </c>
      <c r="F169" s="16">
        <v>1.28</v>
      </c>
      <c r="G169" s="18">
        <v>0.86</v>
      </c>
      <c r="H169" s="17">
        <v>0</v>
      </c>
      <c r="I169" s="16">
        <v>0.35</v>
      </c>
      <c r="J169" s="18">
        <v>0</v>
      </c>
      <c r="K169" s="18">
        <v>0</v>
      </c>
      <c r="L169" s="18">
        <v>0.01</v>
      </c>
      <c r="M169" s="18">
        <v>0.02</v>
      </c>
      <c r="N169" s="18">
        <v>0</v>
      </c>
      <c r="O169" s="18">
        <v>0</v>
      </c>
      <c r="P169" s="20">
        <f t="shared" si="11"/>
        <v>4.2</v>
      </c>
      <c r="Q169" s="18">
        <v>0</v>
      </c>
      <c r="R169" s="18">
        <v>0</v>
      </c>
      <c r="S169" s="18">
        <v>0</v>
      </c>
      <c r="T169" s="18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8">
        <v>4.2</v>
      </c>
      <c r="AC169" s="21">
        <f t="shared" si="12"/>
        <v>25.76</v>
      </c>
      <c r="AD169" s="16">
        <v>0</v>
      </c>
      <c r="AE169" s="16">
        <v>0</v>
      </c>
      <c r="AF169" s="16">
        <v>0</v>
      </c>
      <c r="AG169" s="18">
        <v>0</v>
      </c>
      <c r="AH169" s="17">
        <v>0.52</v>
      </c>
      <c r="AI169" s="16">
        <v>0.14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8">
        <v>25.1</v>
      </c>
      <c r="AW169" s="21">
        <f t="shared" si="13"/>
        <v>0</v>
      </c>
      <c r="AX169" s="16">
        <v>0</v>
      </c>
      <c r="AY169" s="16">
        <v>0</v>
      </c>
      <c r="AZ169" s="16">
        <v>0</v>
      </c>
      <c r="BA169" s="18">
        <v>0</v>
      </c>
      <c r="BB169" s="22">
        <f t="shared" si="14"/>
        <v>35.370000000000005</v>
      </c>
    </row>
    <row r="170" spans="1:54" ht="27.75" customHeight="1">
      <c r="A170" s="19" t="s">
        <v>303</v>
      </c>
      <c r="B170" s="21">
        <f t="shared" si="10"/>
        <v>0</v>
      </c>
      <c r="C170" s="16">
        <v>0</v>
      </c>
      <c r="D170" s="16">
        <v>0</v>
      </c>
      <c r="E170" s="16">
        <v>0</v>
      </c>
      <c r="F170" s="16">
        <v>0</v>
      </c>
      <c r="G170" s="18">
        <v>0</v>
      </c>
      <c r="H170" s="17">
        <v>0</v>
      </c>
      <c r="I170" s="16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20">
        <f t="shared" si="11"/>
        <v>3.96</v>
      </c>
      <c r="Q170" s="18">
        <v>0</v>
      </c>
      <c r="R170" s="18">
        <v>0</v>
      </c>
      <c r="S170" s="18">
        <v>0</v>
      </c>
      <c r="T170" s="18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8">
        <v>3.96</v>
      </c>
      <c r="AC170" s="21">
        <f t="shared" si="12"/>
        <v>51.6</v>
      </c>
      <c r="AD170" s="16">
        <v>0</v>
      </c>
      <c r="AE170" s="16">
        <v>0</v>
      </c>
      <c r="AF170" s="16">
        <v>0</v>
      </c>
      <c r="AG170" s="18">
        <v>0</v>
      </c>
      <c r="AH170" s="17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8">
        <v>51.6</v>
      </c>
      <c r="AW170" s="21">
        <f t="shared" si="13"/>
        <v>10</v>
      </c>
      <c r="AX170" s="16">
        <v>10</v>
      </c>
      <c r="AY170" s="16">
        <v>0</v>
      </c>
      <c r="AZ170" s="16">
        <v>0</v>
      </c>
      <c r="BA170" s="18">
        <v>0</v>
      </c>
      <c r="BB170" s="22">
        <f t="shared" si="14"/>
        <v>65.56</v>
      </c>
    </row>
    <row r="171" spans="1:54" ht="27.75" customHeight="1">
      <c r="A171" s="19" t="s">
        <v>186</v>
      </c>
      <c r="B171" s="21">
        <f t="shared" si="10"/>
        <v>86.92</v>
      </c>
      <c r="C171" s="16">
        <v>28.29</v>
      </c>
      <c r="D171" s="16">
        <v>25.94</v>
      </c>
      <c r="E171" s="16">
        <v>5.94</v>
      </c>
      <c r="F171" s="16">
        <v>7.7</v>
      </c>
      <c r="G171" s="18">
        <v>13.52</v>
      </c>
      <c r="H171" s="17">
        <v>0</v>
      </c>
      <c r="I171" s="16">
        <v>5.17</v>
      </c>
      <c r="J171" s="18">
        <v>0</v>
      </c>
      <c r="K171" s="18">
        <v>0</v>
      </c>
      <c r="L171" s="18">
        <v>0.14</v>
      </c>
      <c r="M171" s="18">
        <v>0.22</v>
      </c>
      <c r="N171" s="18">
        <v>0</v>
      </c>
      <c r="O171" s="18">
        <v>0</v>
      </c>
      <c r="P171" s="20">
        <f t="shared" si="11"/>
        <v>297.44</v>
      </c>
      <c r="Q171" s="18">
        <v>1.08</v>
      </c>
      <c r="R171" s="18">
        <v>0</v>
      </c>
      <c r="S171" s="18">
        <v>8.5</v>
      </c>
      <c r="T171" s="18">
        <v>0</v>
      </c>
      <c r="U171" s="16">
        <v>0</v>
      </c>
      <c r="V171" s="16">
        <v>5</v>
      </c>
      <c r="W171" s="16">
        <v>2</v>
      </c>
      <c r="X171" s="16">
        <v>0</v>
      </c>
      <c r="Y171" s="16">
        <v>0</v>
      </c>
      <c r="Z171" s="16">
        <v>0</v>
      </c>
      <c r="AA171" s="16">
        <v>0</v>
      </c>
      <c r="AB171" s="18">
        <v>280.86</v>
      </c>
      <c r="AC171" s="21">
        <f t="shared" si="12"/>
        <v>83.54</v>
      </c>
      <c r="AD171" s="16">
        <v>0</v>
      </c>
      <c r="AE171" s="16">
        <v>0</v>
      </c>
      <c r="AF171" s="16">
        <v>0</v>
      </c>
      <c r="AG171" s="18">
        <v>0</v>
      </c>
      <c r="AH171" s="17">
        <v>7.77</v>
      </c>
      <c r="AI171" s="16">
        <v>2.71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49.3</v>
      </c>
      <c r="AV171" s="18">
        <v>23.76</v>
      </c>
      <c r="AW171" s="21">
        <f t="shared" si="13"/>
        <v>0</v>
      </c>
      <c r="AX171" s="16">
        <v>0</v>
      </c>
      <c r="AY171" s="16">
        <v>0</v>
      </c>
      <c r="AZ171" s="16">
        <v>0</v>
      </c>
      <c r="BA171" s="18">
        <v>0</v>
      </c>
      <c r="BB171" s="22">
        <f t="shared" si="14"/>
        <v>467.90000000000003</v>
      </c>
    </row>
    <row r="172" spans="1:54" ht="27.75" customHeight="1">
      <c r="A172" s="19" t="s">
        <v>387</v>
      </c>
      <c r="B172" s="21">
        <f t="shared" si="10"/>
        <v>49.709999999999994</v>
      </c>
      <c r="C172" s="16">
        <v>15.46</v>
      </c>
      <c r="D172" s="16">
        <v>17.76</v>
      </c>
      <c r="E172" s="16">
        <v>5.94</v>
      </c>
      <c r="F172" s="16">
        <v>0</v>
      </c>
      <c r="G172" s="18">
        <v>7.57</v>
      </c>
      <c r="H172" s="17">
        <v>0</v>
      </c>
      <c r="I172" s="16">
        <v>2.79</v>
      </c>
      <c r="J172" s="18">
        <v>0</v>
      </c>
      <c r="K172" s="18">
        <v>0</v>
      </c>
      <c r="L172" s="18">
        <v>0.07</v>
      </c>
      <c r="M172" s="18">
        <v>0.12</v>
      </c>
      <c r="N172" s="18">
        <v>0</v>
      </c>
      <c r="O172" s="18">
        <v>0</v>
      </c>
      <c r="P172" s="20">
        <f t="shared" si="11"/>
        <v>34.11</v>
      </c>
      <c r="Q172" s="18">
        <v>1.08</v>
      </c>
      <c r="R172" s="18">
        <v>0</v>
      </c>
      <c r="S172" s="18">
        <v>8</v>
      </c>
      <c r="T172" s="18">
        <v>0</v>
      </c>
      <c r="U172" s="16">
        <v>0</v>
      </c>
      <c r="V172" s="16">
        <v>5</v>
      </c>
      <c r="W172" s="16">
        <v>2</v>
      </c>
      <c r="X172" s="16">
        <v>0</v>
      </c>
      <c r="Y172" s="16">
        <v>0</v>
      </c>
      <c r="Z172" s="16">
        <v>0</v>
      </c>
      <c r="AA172" s="16">
        <v>0</v>
      </c>
      <c r="AB172" s="18">
        <v>18.03</v>
      </c>
      <c r="AC172" s="21">
        <f t="shared" si="12"/>
        <v>6.33</v>
      </c>
      <c r="AD172" s="16">
        <v>0</v>
      </c>
      <c r="AE172" s="16">
        <v>0</v>
      </c>
      <c r="AF172" s="16">
        <v>0</v>
      </c>
      <c r="AG172" s="18">
        <v>0</v>
      </c>
      <c r="AH172" s="17">
        <v>4.19</v>
      </c>
      <c r="AI172" s="16">
        <v>1.66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8">
        <v>0.48</v>
      </c>
      <c r="AW172" s="21">
        <f t="shared" si="13"/>
        <v>0</v>
      </c>
      <c r="AX172" s="16">
        <v>0</v>
      </c>
      <c r="AY172" s="16">
        <v>0</v>
      </c>
      <c r="AZ172" s="16">
        <v>0</v>
      </c>
      <c r="BA172" s="18">
        <v>0</v>
      </c>
      <c r="BB172" s="22">
        <f t="shared" si="14"/>
        <v>90.14999999999999</v>
      </c>
    </row>
    <row r="173" spans="1:54" ht="27.75" customHeight="1">
      <c r="A173" s="19" t="s">
        <v>240</v>
      </c>
      <c r="B173" s="21">
        <f t="shared" si="10"/>
        <v>37.21</v>
      </c>
      <c r="C173" s="16">
        <v>12.83</v>
      </c>
      <c r="D173" s="16">
        <v>8.18</v>
      </c>
      <c r="E173" s="16">
        <v>0</v>
      </c>
      <c r="F173" s="16">
        <v>7.7</v>
      </c>
      <c r="G173" s="18">
        <v>5.95</v>
      </c>
      <c r="H173" s="17">
        <v>0</v>
      </c>
      <c r="I173" s="16">
        <v>2.38</v>
      </c>
      <c r="J173" s="18">
        <v>0</v>
      </c>
      <c r="K173" s="18">
        <v>0</v>
      </c>
      <c r="L173" s="18">
        <v>0.07</v>
      </c>
      <c r="M173" s="18">
        <v>0.1</v>
      </c>
      <c r="N173" s="18">
        <v>0</v>
      </c>
      <c r="O173" s="18">
        <v>0</v>
      </c>
      <c r="P173" s="20">
        <f t="shared" si="11"/>
        <v>263.33</v>
      </c>
      <c r="Q173" s="18">
        <v>0</v>
      </c>
      <c r="R173" s="18">
        <v>0</v>
      </c>
      <c r="S173" s="18">
        <v>0.5</v>
      </c>
      <c r="T173" s="18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8">
        <v>262.83</v>
      </c>
      <c r="AC173" s="21">
        <f t="shared" si="12"/>
        <v>77.21000000000001</v>
      </c>
      <c r="AD173" s="16">
        <v>0</v>
      </c>
      <c r="AE173" s="16">
        <v>0</v>
      </c>
      <c r="AF173" s="16">
        <v>0</v>
      </c>
      <c r="AG173" s="18">
        <v>0</v>
      </c>
      <c r="AH173" s="17">
        <v>3.58</v>
      </c>
      <c r="AI173" s="16">
        <v>1.05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49.3</v>
      </c>
      <c r="AV173" s="18">
        <v>23.28</v>
      </c>
      <c r="AW173" s="21">
        <f t="shared" si="13"/>
        <v>0</v>
      </c>
      <c r="AX173" s="16">
        <v>0</v>
      </c>
      <c r="AY173" s="16">
        <v>0</v>
      </c>
      <c r="AZ173" s="16">
        <v>0</v>
      </c>
      <c r="BA173" s="18">
        <v>0</v>
      </c>
      <c r="BB173" s="22">
        <f t="shared" si="14"/>
        <v>377.75</v>
      </c>
    </row>
    <row r="174" spans="1:54" ht="27.75" customHeight="1">
      <c r="A174" s="19" t="s">
        <v>223</v>
      </c>
      <c r="B174" s="21">
        <f t="shared" si="10"/>
        <v>0</v>
      </c>
      <c r="C174" s="16">
        <v>0</v>
      </c>
      <c r="D174" s="16">
        <v>0</v>
      </c>
      <c r="E174" s="16">
        <v>0</v>
      </c>
      <c r="F174" s="16">
        <v>0</v>
      </c>
      <c r="G174" s="18">
        <v>0</v>
      </c>
      <c r="H174" s="17">
        <v>0</v>
      </c>
      <c r="I174" s="16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20">
        <f t="shared" si="11"/>
        <v>48</v>
      </c>
      <c r="Q174" s="18">
        <v>0</v>
      </c>
      <c r="R174" s="18">
        <v>48</v>
      </c>
      <c r="S174" s="18">
        <v>0</v>
      </c>
      <c r="T174" s="18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8">
        <v>0</v>
      </c>
      <c r="AC174" s="21">
        <f t="shared" si="12"/>
        <v>6479.16</v>
      </c>
      <c r="AD174" s="16">
        <v>200</v>
      </c>
      <c r="AE174" s="16">
        <v>4104.18</v>
      </c>
      <c r="AF174" s="16">
        <v>0</v>
      </c>
      <c r="AG174" s="18">
        <v>0</v>
      </c>
      <c r="AH174" s="17">
        <v>0</v>
      </c>
      <c r="AI174" s="16">
        <v>0</v>
      </c>
      <c r="AJ174" s="16">
        <v>0</v>
      </c>
      <c r="AK174" s="16">
        <v>0</v>
      </c>
      <c r="AL174" s="16">
        <v>377</v>
      </c>
      <c r="AM174" s="16">
        <v>1292</v>
      </c>
      <c r="AN174" s="16">
        <v>0</v>
      </c>
      <c r="AO174" s="16">
        <v>0</v>
      </c>
      <c r="AP174" s="16">
        <v>0</v>
      </c>
      <c r="AQ174" s="16">
        <v>0</v>
      </c>
      <c r="AR174" s="16">
        <v>505.98</v>
      </c>
      <c r="AS174" s="16">
        <v>0</v>
      </c>
      <c r="AT174" s="16">
        <v>0</v>
      </c>
      <c r="AU174" s="16">
        <v>0</v>
      </c>
      <c r="AV174" s="18">
        <v>0</v>
      </c>
      <c r="AW174" s="21">
        <f t="shared" si="13"/>
        <v>2.4</v>
      </c>
      <c r="AX174" s="16">
        <v>2.4</v>
      </c>
      <c r="AY174" s="16">
        <v>0</v>
      </c>
      <c r="AZ174" s="16">
        <v>0</v>
      </c>
      <c r="BA174" s="18">
        <v>0</v>
      </c>
      <c r="BB174" s="22">
        <f t="shared" si="14"/>
        <v>6529.5599999999995</v>
      </c>
    </row>
    <row r="175" spans="1:54" ht="27.75" customHeight="1">
      <c r="A175" s="19" t="s">
        <v>125</v>
      </c>
      <c r="B175" s="21">
        <f t="shared" si="10"/>
        <v>0</v>
      </c>
      <c r="C175" s="16">
        <v>0</v>
      </c>
      <c r="D175" s="16">
        <v>0</v>
      </c>
      <c r="E175" s="16">
        <v>0</v>
      </c>
      <c r="F175" s="16">
        <v>0</v>
      </c>
      <c r="G175" s="18">
        <v>0</v>
      </c>
      <c r="H175" s="17">
        <v>0</v>
      </c>
      <c r="I175" s="16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20">
        <f t="shared" si="11"/>
        <v>0</v>
      </c>
      <c r="Q175" s="18">
        <v>0</v>
      </c>
      <c r="R175" s="18">
        <v>0</v>
      </c>
      <c r="S175" s="18">
        <v>0</v>
      </c>
      <c r="T175" s="18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8">
        <v>0</v>
      </c>
      <c r="AC175" s="21">
        <f t="shared" si="12"/>
        <v>3489</v>
      </c>
      <c r="AD175" s="16">
        <v>150</v>
      </c>
      <c r="AE175" s="16">
        <v>2229</v>
      </c>
      <c r="AF175" s="16">
        <v>0</v>
      </c>
      <c r="AG175" s="18">
        <v>0</v>
      </c>
      <c r="AH175" s="17">
        <v>0</v>
      </c>
      <c r="AI175" s="16">
        <v>0</v>
      </c>
      <c r="AJ175" s="16">
        <v>0</v>
      </c>
      <c r="AK175" s="16">
        <v>0</v>
      </c>
      <c r="AL175" s="16">
        <v>223</v>
      </c>
      <c r="AM175" s="16">
        <v>697</v>
      </c>
      <c r="AN175" s="16">
        <v>0</v>
      </c>
      <c r="AO175" s="16">
        <v>0</v>
      </c>
      <c r="AP175" s="16">
        <v>0</v>
      </c>
      <c r="AQ175" s="16">
        <v>0</v>
      </c>
      <c r="AR175" s="16">
        <v>190</v>
      </c>
      <c r="AS175" s="16">
        <v>0</v>
      </c>
      <c r="AT175" s="16">
        <v>0</v>
      </c>
      <c r="AU175" s="16">
        <v>0</v>
      </c>
      <c r="AV175" s="18">
        <v>0</v>
      </c>
      <c r="AW175" s="21">
        <f t="shared" si="13"/>
        <v>0</v>
      </c>
      <c r="AX175" s="16">
        <v>0</v>
      </c>
      <c r="AY175" s="16">
        <v>0</v>
      </c>
      <c r="AZ175" s="16">
        <v>0</v>
      </c>
      <c r="BA175" s="18">
        <v>0</v>
      </c>
      <c r="BB175" s="22">
        <f t="shared" si="14"/>
        <v>3489</v>
      </c>
    </row>
    <row r="176" spans="1:54" ht="27.75" customHeight="1">
      <c r="A176" s="19" t="s">
        <v>195</v>
      </c>
      <c r="B176" s="21">
        <f t="shared" si="10"/>
        <v>0</v>
      </c>
      <c r="C176" s="16">
        <v>0</v>
      </c>
      <c r="D176" s="16">
        <v>0</v>
      </c>
      <c r="E176" s="16">
        <v>0</v>
      </c>
      <c r="F176" s="16">
        <v>0</v>
      </c>
      <c r="G176" s="18">
        <v>0</v>
      </c>
      <c r="H176" s="17">
        <v>0</v>
      </c>
      <c r="I176" s="16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20">
        <f t="shared" si="11"/>
        <v>48</v>
      </c>
      <c r="Q176" s="18">
        <v>0</v>
      </c>
      <c r="R176" s="18">
        <v>48</v>
      </c>
      <c r="S176" s="18">
        <v>0</v>
      </c>
      <c r="T176" s="18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8">
        <v>0</v>
      </c>
      <c r="AC176" s="21">
        <f t="shared" si="12"/>
        <v>2946</v>
      </c>
      <c r="AD176" s="16">
        <v>50</v>
      </c>
      <c r="AE176" s="16">
        <v>1846</v>
      </c>
      <c r="AF176" s="16">
        <v>0</v>
      </c>
      <c r="AG176" s="18">
        <v>0</v>
      </c>
      <c r="AH176" s="17">
        <v>0</v>
      </c>
      <c r="AI176" s="16">
        <v>0</v>
      </c>
      <c r="AJ176" s="16">
        <v>0</v>
      </c>
      <c r="AK176" s="16">
        <v>0</v>
      </c>
      <c r="AL176" s="16">
        <v>154</v>
      </c>
      <c r="AM176" s="16">
        <v>595</v>
      </c>
      <c r="AN176" s="16">
        <v>0</v>
      </c>
      <c r="AO176" s="16">
        <v>0</v>
      </c>
      <c r="AP176" s="16">
        <v>0</v>
      </c>
      <c r="AQ176" s="16">
        <v>0</v>
      </c>
      <c r="AR176" s="16">
        <v>301</v>
      </c>
      <c r="AS176" s="16">
        <v>0</v>
      </c>
      <c r="AT176" s="16">
        <v>0</v>
      </c>
      <c r="AU176" s="16">
        <v>0</v>
      </c>
      <c r="AV176" s="18">
        <v>0</v>
      </c>
      <c r="AW176" s="21">
        <f t="shared" si="13"/>
        <v>0</v>
      </c>
      <c r="AX176" s="16">
        <v>0</v>
      </c>
      <c r="AY176" s="16">
        <v>0</v>
      </c>
      <c r="AZ176" s="16">
        <v>0</v>
      </c>
      <c r="BA176" s="18">
        <v>0</v>
      </c>
      <c r="BB176" s="22">
        <f t="shared" si="14"/>
        <v>2994</v>
      </c>
    </row>
    <row r="177" spans="1:54" ht="27.75" customHeight="1">
      <c r="A177" s="19" t="s">
        <v>290</v>
      </c>
      <c r="B177" s="21">
        <f t="shared" si="10"/>
        <v>0</v>
      </c>
      <c r="C177" s="16">
        <v>0</v>
      </c>
      <c r="D177" s="16">
        <v>0</v>
      </c>
      <c r="E177" s="16">
        <v>0</v>
      </c>
      <c r="F177" s="16">
        <v>0</v>
      </c>
      <c r="G177" s="18">
        <v>0</v>
      </c>
      <c r="H177" s="17">
        <v>0</v>
      </c>
      <c r="I177" s="16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20">
        <f t="shared" si="11"/>
        <v>0</v>
      </c>
      <c r="Q177" s="18">
        <v>0</v>
      </c>
      <c r="R177" s="18">
        <v>0</v>
      </c>
      <c r="S177" s="18">
        <v>0</v>
      </c>
      <c r="T177" s="18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8">
        <v>0</v>
      </c>
      <c r="AC177" s="21">
        <f t="shared" si="12"/>
        <v>44.16</v>
      </c>
      <c r="AD177" s="16">
        <v>0</v>
      </c>
      <c r="AE177" s="16">
        <v>29.18</v>
      </c>
      <c r="AF177" s="16">
        <v>0</v>
      </c>
      <c r="AG177" s="18">
        <v>0</v>
      </c>
      <c r="AH177" s="17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14.98</v>
      </c>
      <c r="AS177" s="16">
        <v>0</v>
      </c>
      <c r="AT177" s="16">
        <v>0</v>
      </c>
      <c r="AU177" s="16">
        <v>0</v>
      </c>
      <c r="AV177" s="18">
        <v>0</v>
      </c>
      <c r="AW177" s="21">
        <f t="shared" si="13"/>
        <v>2.4</v>
      </c>
      <c r="AX177" s="16">
        <v>2.4</v>
      </c>
      <c r="AY177" s="16">
        <v>0</v>
      </c>
      <c r="AZ177" s="16">
        <v>0</v>
      </c>
      <c r="BA177" s="18">
        <v>0</v>
      </c>
      <c r="BB177" s="22">
        <f t="shared" si="14"/>
        <v>46.559999999999995</v>
      </c>
    </row>
    <row r="178" spans="1:54" ht="27.75" customHeight="1">
      <c r="A178" s="19" t="s">
        <v>188</v>
      </c>
      <c r="B178" s="21">
        <f t="shared" si="10"/>
        <v>0</v>
      </c>
      <c r="C178" s="16">
        <v>0</v>
      </c>
      <c r="D178" s="16">
        <v>0</v>
      </c>
      <c r="E178" s="16">
        <v>0</v>
      </c>
      <c r="F178" s="16">
        <v>0</v>
      </c>
      <c r="G178" s="18">
        <v>0</v>
      </c>
      <c r="H178" s="17">
        <v>0</v>
      </c>
      <c r="I178" s="16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20">
        <f t="shared" si="11"/>
        <v>0</v>
      </c>
      <c r="Q178" s="18">
        <v>0</v>
      </c>
      <c r="R178" s="18">
        <v>0</v>
      </c>
      <c r="S178" s="18">
        <v>0</v>
      </c>
      <c r="T178" s="18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8">
        <v>0</v>
      </c>
      <c r="AC178" s="21">
        <f t="shared" si="12"/>
        <v>37.41</v>
      </c>
      <c r="AD178" s="16">
        <v>0</v>
      </c>
      <c r="AE178" s="16">
        <v>0</v>
      </c>
      <c r="AF178" s="16">
        <v>0</v>
      </c>
      <c r="AG178" s="18">
        <v>0</v>
      </c>
      <c r="AH178" s="17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8">
        <v>37.41</v>
      </c>
      <c r="AW178" s="21">
        <f t="shared" si="13"/>
        <v>0</v>
      </c>
      <c r="AX178" s="16">
        <v>0</v>
      </c>
      <c r="AY178" s="16">
        <v>0</v>
      </c>
      <c r="AZ178" s="16">
        <v>0</v>
      </c>
      <c r="BA178" s="18">
        <v>0</v>
      </c>
      <c r="BB178" s="22">
        <f t="shared" si="14"/>
        <v>37.41</v>
      </c>
    </row>
    <row r="179" spans="1:54" ht="27.75" customHeight="1">
      <c r="A179" s="19" t="s">
        <v>157</v>
      </c>
      <c r="B179" s="21">
        <f t="shared" si="10"/>
        <v>0</v>
      </c>
      <c r="C179" s="16">
        <v>0</v>
      </c>
      <c r="D179" s="16">
        <v>0</v>
      </c>
      <c r="E179" s="16">
        <v>0</v>
      </c>
      <c r="F179" s="16">
        <v>0</v>
      </c>
      <c r="G179" s="18">
        <v>0</v>
      </c>
      <c r="H179" s="17">
        <v>0</v>
      </c>
      <c r="I179" s="16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20">
        <f t="shared" si="11"/>
        <v>0</v>
      </c>
      <c r="Q179" s="18">
        <v>0</v>
      </c>
      <c r="R179" s="18">
        <v>0</v>
      </c>
      <c r="S179" s="18">
        <v>0</v>
      </c>
      <c r="T179" s="18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8">
        <v>0</v>
      </c>
      <c r="AC179" s="21">
        <f t="shared" si="12"/>
        <v>37.41</v>
      </c>
      <c r="AD179" s="16">
        <v>0</v>
      </c>
      <c r="AE179" s="16">
        <v>0</v>
      </c>
      <c r="AF179" s="16">
        <v>0</v>
      </c>
      <c r="AG179" s="18">
        <v>0</v>
      </c>
      <c r="AH179" s="17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8">
        <v>37.41</v>
      </c>
      <c r="AW179" s="21">
        <f t="shared" si="13"/>
        <v>0</v>
      </c>
      <c r="AX179" s="16">
        <v>0</v>
      </c>
      <c r="AY179" s="16">
        <v>0</v>
      </c>
      <c r="AZ179" s="16">
        <v>0</v>
      </c>
      <c r="BA179" s="18">
        <v>0</v>
      </c>
      <c r="BB179" s="22">
        <f t="shared" si="14"/>
        <v>37.41</v>
      </c>
    </row>
    <row r="180" spans="1:54" ht="27.75" customHeight="1">
      <c r="A180" s="19" t="s">
        <v>210</v>
      </c>
      <c r="B180" s="21">
        <f t="shared" si="10"/>
        <v>0</v>
      </c>
      <c r="C180" s="16">
        <v>0</v>
      </c>
      <c r="D180" s="16">
        <v>0</v>
      </c>
      <c r="E180" s="16">
        <v>0</v>
      </c>
      <c r="F180" s="16">
        <v>0</v>
      </c>
      <c r="G180" s="18">
        <v>0</v>
      </c>
      <c r="H180" s="17">
        <v>0</v>
      </c>
      <c r="I180" s="16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20">
        <f t="shared" si="11"/>
        <v>0</v>
      </c>
      <c r="Q180" s="18">
        <v>0</v>
      </c>
      <c r="R180" s="18">
        <v>0</v>
      </c>
      <c r="S180" s="18">
        <v>0</v>
      </c>
      <c r="T180" s="18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8">
        <v>0</v>
      </c>
      <c r="AC180" s="21">
        <f t="shared" si="12"/>
        <v>0</v>
      </c>
      <c r="AD180" s="16">
        <v>0</v>
      </c>
      <c r="AE180" s="16">
        <v>0</v>
      </c>
      <c r="AF180" s="16">
        <v>0</v>
      </c>
      <c r="AG180" s="18">
        <v>0</v>
      </c>
      <c r="AH180" s="17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8">
        <v>0</v>
      </c>
      <c r="AW180" s="21">
        <f t="shared" si="13"/>
        <v>10</v>
      </c>
      <c r="AX180" s="16">
        <v>10</v>
      </c>
      <c r="AY180" s="16">
        <v>0</v>
      </c>
      <c r="AZ180" s="16">
        <v>0</v>
      </c>
      <c r="BA180" s="18">
        <v>0</v>
      </c>
      <c r="BB180" s="22">
        <f t="shared" si="14"/>
        <v>10</v>
      </c>
    </row>
    <row r="181" spans="1:54" ht="27.75" customHeight="1">
      <c r="A181" s="19" t="s">
        <v>140</v>
      </c>
      <c r="B181" s="21">
        <f t="shared" si="10"/>
        <v>0</v>
      </c>
      <c r="C181" s="16">
        <v>0</v>
      </c>
      <c r="D181" s="16">
        <v>0</v>
      </c>
      <c r="E181" s="16">
        <v>0</v>
      </c>
      <c r="F181" s="16">
        <v>0</v>
      </c>
      <c r="G181" s="18">
        <v>0</v>
      </c>
      <c r="H181" s="17">
        <v>0</v>
      </c>
      <c r="I181" s="16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20">
        <f t="shared" si="11"/>
        <v>0</v>
      </c>
      <c r="Q181" s="18">
        <v>0</v>
      </c>
      <c r="R181" s="18">
        <v>0</v>
      </c>
      <c r="S181" s="18">
        <v>0</v>
      </c>
      <c r="T181" s="18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8">
        <v>0</v>
      </c>
      <c r="AC181" s="21">
        <f t="shared" si="12"/>
        <v>0</v>
      </c>
      <c r="AD181" s="16">
        <v>0</v>
      </c>
      <c r="AE181" s="16">
        <v>0</v>
      </c>
      <c r="AF181" s="16">
        <v>0</v>
      </c>
      <c r="AG181" s="18">
        <v>0</v>
      </c>
      <c r="AH181" s="17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8">
        <v>0</v>
      </c>
      <c r="AW181" s="21">
        <f t="shared" si="13"/>
        <v>10</v>
      </c>
      <c r="AX181" s="16">
        <v>10</v>
      </c>
      <c r="AY181" s="16">
        <v>0</v>
      </c>
      <c r="AZ181" s="16">
        <v>0</v>
      </c>
      <c r="BA181" s="18">
        <v>0</v>
      </c>
      <c r="BB181" s="22">
        <f t="shared" si="14"/>
        <v>10</v>
      </c>
    </row>
    <row r="182" spans="1:54" ht="27.75" customHeight="1">
      <c r="A182" s="19" t="s">
        <v>280</v>
      </c>
      <c r="B182" s="21">
        <f t="shared" si="10"/>
        <v>0</v>
      </c>
      <c r="C182" s="16">
        <v>0</v>
      </c>
      <c r="D182" s="16">
        <v>0</v>
      </c>
      <c r="E182" s="16">
        <v>0</v>
      </c>
      <c r="F182" s="16">
        <v>0</v>
      </c>
      <c r="G182" s="18">
        <v>0</v>
      </c>
      <c r="H182" s="17">
        <v>0</v>
      </c>
      <c r="I182" s="16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20">
        <f t="shared" si="11"/>
        <v>450</v>
      </c>
      <c r="Q182" s="18">
        <v>0</v>
      </c>
      <c r="R182" s="18">
        <v>0</v>
      </c>
      <c r="S182" s="18">
        <v>0</v>
      </c>
      <c r="T182" s="18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8">
        <v>450</v>
      </c>
      <c r="AC182" s="21">
        <f t="shared" si="12"/>
        <v>655.72</v>
      </c>
      <c r="AD182" s="16">
        <v>0</v>
      </c>
      <c r="AE182" s="16">
        <v>0</v>
      </c>
      <c r="AF182" s="16">
        <v>0</v>
      </c>
      <c r="AG182" s="18">
        <v>0</v>
      </c>
      <c r="AH182" s="17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58.35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8">
        <v>597.37</v>
      </c>
      <c r="AW182" s="21">
        <f t="shared" si="13"/>
        <v>0</v>
      </c>
      <c r="AX182" s="16">
        <v>0</v>
      </c>
      <c r="AY182" s="16">
        <v>0</v>
      </c>
      <c r="AZ182" s="16">
        <v>0</v>
      </c>
      <c r="BA182" s="18">
        <v>0</v>
      </c>
      <c r="BB182" s="22">
        <f t="shared" si="14"/>
        <v>1105.72</v>
      </c>
    </row>
    <row r="183" spans="1:54" ht="27.75" customHeight="1">
      <c r="A183" s="19" t="s">
        <v>23</v>
      </c>
      <c r="B183" s="21">
        <f t="shared" si="10"/>
        <v>0</v>
      </c>
      <c r="C183" s="16">
        <v>0</v>
      </c>
      <c r="D183" s="16">
        <v>0</v>
      </c>
      <c r="E183" s="16">
        <v>0</v>
      </c>
      <c r="F183" s="16">
        <v>0</v>
      </c>
      <c r="G183" s="18">
        <v>0</v>
      </c>
      <c r="H183" s="17">
        <v>0</v>
      </c>
      <c r="I183" s="16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20">
        <f t="shared" si="11"/>
        <v>450</v>
      </c>
      <c r="Q183" s="18">
        <v>0</v>
      </c>
      <c r="R183" s="18">
        <v>0</v>
      </c>
      <c r="S183" s="18">
        <v>0</v>
      </c>
      <c r="T183" s="18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8">
        <v>450</v>
      </c>
      <c r="AC183" s="21">
        <f t="shared" si="12"/>
        <v>0</v>
      </c>
      <c r="AD183" s="16">
        <v>0</v>
      </c>
      <c r="AE183" s="16">
        <v>0</v>
      </c>
      <c r="AF183" s="16">
        <v>0</v>
      </c>
      <c r="AG183" s="18">
        <v>0</v>
      </c>
      <c r="AH183" s="17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8">
        <v>0</v>
      </c>
      <c r="AW183" s="21">
        <f t="shared" si="13"/>
        <v>0</v>
      </c>
      <c r="AX183" s="16">
        <v>0</v>
      </c>
      <c r="AY183" s="16">
        <v>0</v>
      </c>
      <c r="AZ183" s="16">
        <v>0</v>
      </c>
      <c r="BA183" s="18">
        <v>0</v>
      </c>
      <c r="BB183" s="22">
        <f t="shared" si="14"/>
        <v>450</v>
      </c>
    </row>
    <row r="184" spans="1:54" ht="27.75" customHeight="1">
      <c r="A184" s="19" t="s">
        <v>86</v>
      </c>
      <c r="B184" s="21">
        <f t="shared" si="10"/>
        <v>0</v>
      </c>
      <c r="C184" s="16">
        <v>0</v>
      </c>
      <c r="D184" s="16">
        <v>0</v>
      </c>
      <c r="E184" s="16">
        <v>0</v>
      </c>
      <c r="F184" s="16">
        <v>0</v>
      </c>
      <c r="G184" s="18">
        <v>0</v>
      </c>
      <c r="H184" s="17">
        <v>0</v>
      </c>
      <c r="I184" s="16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20">
        <f t="shared" si="11"/>
        <v>0</v>
      </c>
      <c r="Q184" s="18">
        <v>0</v>
      </c>
      <c r="R184" s="18">
        <v>0</v>
      </c>
      <c r="S184" s="18">
        <v>0</v>
      </c>
      <c r="T184" s="18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8">
        <v>0</v>
      </c>
      <c r="AC184" s="21">
        <f t="shared" si="12"/>
        <v>66.35</v>
      </c>
      <c r="AD184" s="16">
        <v>0</v>
      </c>
      <c r="AE184" s="16">
        <v>0</v>
      </c>
      <c r="AF184" s="16">
        <v>0</v>
      </c>
      <c r="AG184" s="18">
        <v>0</v>
      </c>
      <c r="AH184" s="17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58.35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8">
        <v>8</v>
      </c>
      <c r="AW184" s="21">
        <f t="shared" si="13"/>
        <v>0</v>
      </c>
      <c r="AX184" s="16">
        <v>0</v>
      </c>
      <c r="AY184" s="16">
        <v>0</v>
      </c>
      <c r="AZ184" s="16">
        <v>0</v>
      </c>
      <c r="BA184" s="18">
        <v>0</v>
      </c>
      <c r="BB184" s="22">
        <f t="shared" si="14"/>
        <v>66.35</v>
      </c>
    </row>
    <row r="185" spans="1:54" ht="27.75" customHeight="1">
      <c r="A185" s="19" t="s">
        <v>227</v>
      </c>
      <c r="B185" s="21">
        <f t="shared" si="10"/>
        <v>0</v>
      </c>
      <c r="C185" s="16">
        <v>0</v>
      </c>
      <c r="D185" s="16">
        <v>0</v>
      </c>
      <c r="E185" s="16">
        <v>0</v>
      </c>
      <c r="F185" s="16">
        <v>0</v>
      </c>
      <c r="G185" s="18">
        <v>0</v>
      </c>
      <c r="H185" s="17">
        <v>0</v>
      </c>
      <c r="I185" s="16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20">
        <f t="shared" si="11"/>
        <v>0</v>
      </c>
      <c r="Q185" s="18">
        <v>0</v>
      </c>
      <c r="R185" s="18">
        <v>0</v>
      </c>
      <c r="S185" s="18">
        <v>0</v>
      </c>
      <c r="T185" s="18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8">
        <v>0</v>
      </c>
      <c r="AC185" s="21">
        <f t="shared" si="12"/>
        <v>589.37</v>
      </c>
      <c r="AD185" s="16">
        <v>0</v>
      </c>
      <c r="AE185" s="16">
        <v>0</v>
      </c>
      <c r="AF185" s="16">
        <v>0</v>
      </c>
      <c r="AG185" s="18">
        <v>0</v>
      </c>
      <c r="AH185" s="17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8">
        <v>589.37</v>
      </c>
      <c r="AW185" s="21">
        <f t="shared" si="13"/>
        <v>0</v>
      </c>
      <c r="AX185" s="16">
        <v>0</v>
      </c>
      <c r="AY185" s="16">
        <v>0</v>
      </c>
      <c r="AZ185" s="16">
        <v>0</v>
      </c>
      <c r="BA185" s="18">
        <v>0</v>
      </c>
      <c r="BB185" s="22">
        <f t="shared" si="14"/>
        <v>589.37</v>
      </c>
    </row>
    <row r="186" spans="1:54" ht="27.75" customHeight="1">
      <c r="A186" s="19" t="s">
        <v>314</v>
      </c>
      <c r="B186" s="21">
        <f t="shared" si="10"/>
        <v>0</v>
      </c>
      <c r="C186" s="16">
        <v>0</v>
      </c>
      <c r="D186" s="16">
        <v>0</v>
      </c>
      <c r="E186" s="16">
        <v>0</v>
      </c>
      <c r="F186" s="16">
        <v>0</v>
      </c>
      <c r="G186" s="18">
        <v>0</v>
      </c>
      <c r="H186" s="17">
        <v>0</v>
      </c>
      <c r="I186" s="16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20">
        <f t="shared" si="11"/>
        <v>0</v>
      </c>
      <c r="Q186" s="18">
        <v>0</v>
      </c>
      <c r="R186" s="18">
        <v>0</v>
      </c>
      <c r="S186" s="18">
        <v>0</v>
      </c>
      <c r="T186" s="18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8">
        <v>0</v>
      </c>
      <c r="AC186" s="21">
        <f t="shared" si="12"/>
        <v>276</v>
      </c>
      <c r="AD186" s="16">
        <v>0</v>
      </c>
      <c r="AE186" s="16">
        <v>0</v>
      </c>
      <c r="AF186" s="16">
        <v>0</v>
      </c>
      <c r="AG186" s="18">
        <v>0</v>
      </c>
      <c r="AH186" s="17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8">
        <v>276</v>
      </c>
      <c r="AW186" s="21">
        <f t="shared" si="13"/>
        <v>0</v>
      </c>
      <c r="AX186" s="16">
        <v>0</v>
      </c>
      <c r="AY186" s="16">
        <v>0</v>
      </c>
      <c r="AZ186" s="16">
        <v>0</v>
      </c>
      <c r="BA186" s="18">
        <v>0</v>
      </c>
      <c r="BB186" s="22">
        <f t="shared" si="14"/>
        <v>276</v>
      </c>
    </row>
    <row r="187" spans="1:54" ht="27.75" customHeight="1">
      <c r="A187" s="19" t="s">
        <v>222</v>
      </c>
      <c r="B187" s="21">
        <f t="shared" si="10"/>
        <v>0</v>
      </c>
      <c r="C187" s="16">
        <v>0</v>
      </c>
      <c r="D187" s="16">
        <v>0</v>
      </c>
      <c r="E187" s="16">
        <v>0</v>
      </c>
      <c r="F187" s="16">
        <v>0</v>
      </c>
      <c r="G187" s="18">
        <v>0</v>
      </c>
      <c r="H187" s="17">
        <v>0</v>
      </c>
      <c r="I187" s="16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20">
        <f t="shared" si="11"/>
        <v>0</v>
      </c>
      <c r="Q187" s="18">
        <v>0</v>
      </c>
      <c r="R187" s="18">
        <v>0</v>
      </c>
      <c r="S187" s="18">
        <v>0</v>
      </c>
      <c r="T187" s="18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8">
        <v>0</v>
      </c>
      <c r="AC187" s="21">
        <f t="shared" si="12"/>
        <v>276</v>
      </c>
      <c r="AD187" s="16">
        <v>0</v>
      </c>
      <c r="AE187" s="16">
        <v>0</v>
      </c>
      <c r="AF187" s="16">
        <v>0</v>
      </c>
      <c r="AG187" s="18">
        <v>0</v>
      </c>
      <c r="AH187" s="17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8">
        <v>276</v>
      </c>
      <c r="AW187" s="21">
        <f t="shared" si="13"/>
        <v>0</v>
      </c>
      <c r="AX187" s="16">
        <v>0</v>
      </c>
      <c r="AY187" s="16">
        <v>0</v>
      </c>
      <c r="AZ187" s="16">
        <v>0</v>
      </c>
      <c r="BA187" s="18">
        <v>0</v>
      </c>
      <c r="BB187" s="22">
        <f t="shared" si="14"/>
        <v>276</v>
      </c>
    </row>
    <row r="188" spans="1:54" ht="27.75" customHeight="1">
      <c r="A188" s="19" t="s">
        <v>261</v>
      </c>
      <c r="B188" s="21">
        <f t="shared" si="10"/>
        <v>62.379999999999995</v>
      </c>
      <c r="C188" s="16">
        <v>22.25</v>
      </c>
      <c r="D188" s="16">
        <v>13.05</v>
      </c>
      <c r="E188" s="16">
        <v>0</v>
      </c>
      <c r="F188" s="16">
        <v>12.82</v>
      </c>
      <c r="G188" s="18">
        <v>9.98</v>
      </c>
      <c r="H188" s="17">
        <v>0</v>
      </c>
      <c r="I188" s="16">
        <v>3.99</v>
      </c>
      <c r="J188" s="18">
        <v>0</v>
      </c>
      <c r="K188" s="18">
        <v>0</v>
      </c>
      <c r="L188" s="18">
        <v>0.11</v>
      </c>
      <c r="M188" s="18">
        <v>0.18</v>
      </c>
      <c r="N188" s="18">
        <v>0</v>
      </c>
      <c r="O188" s="18">
        <v>0</v>
      </c>
      <c r="P188" s="20">
        <f t="shared" si="11"/>
        <v>25.72</v>
      </c>
      <c r="Q188" s="18">
        <v>0</v>
      </c>
      <c r="R188" s="18">
        <v>0</v>
      </c>
      <c r="S188" s="18">
        <v>6</v>
      </c>
      <c r="T188" s="18">
        <v>0</v>
      </c>
      <c r="U188" s="16">
        <v>0</v>
      </c>
      <c r="V188" s="16">
        <v>8</v>
      </c>
      <c r="W188" s="16">
        <v>3</v>
      </c>
      <c r="X188" s="16">
        <v>0</v>
      </c>
      <c r="Y188" s="16">
        <v>0</v>
      </c>
      <c r="Z188" s="16">
        <v>0</v>
      </c>
      <c r="AA188" s="16">
        <v>0</v>
      </c>
      <c r="AB188" s="18">
        <v>8.72</v>
      </c>
      <c r="AC188" s="21">
        <f t="shared" si="12"/>
        <v>26.92</v>
      </c>
      <c r="AD188" s="16">
        <v>0</v>
      </c>
      <c r="AE188" s="16">
        <v>0</v>
      </c>
      <c r="AF188" s="16">
        <v>0</v>
      </c>
      <c r="AG188" s="18">
        <v>0</v>
      </c>
      <c r="AH188" s="17">
        <v>5.99</v>
      </c>
      <c r="AI188" s="16">
        <v>1.76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8">
        <v>19.17</v>
      </c>
      <c r="AW188" s="21">
        <f t="shared" si="13"/>
        <v>555.5</v>
      </c>
      <c r="AX188" s="16">
        <v>486</v>
      </c>
      <c r="AY188" s="16">
        <v>0</v>
      </c>
      <c r="AZ188" s="16">
        <v>69.5</v>
      </c>
      <c r="BA188" s="18">
        <v>0</v>
      </c>
      <c r="BB188" s="22">
        <f t="shared" si="14"/>
        <v>670.52</v>
      </c>
    </row>
    <row r="189" spans="1:54" ht="27.75" customHeight="1">
      <c r="A189" s="19" t="s">
        <v>383</v>
      </c>
      <c r="B189" s="21">
        <f t="shared" si="10"/>
        <v>0</v>
      </c>
      <c r="C189" s="16">
        <v>0</v>
      </c>
      <c r="D189" s="16">
        <v>0</v>
      </c>
      <c r="E189" s="16">
        <v>0</v>
      </c>
      <c r="F189" s="16">
        <v>0</v>
      </c>
      <c r="G189" s="18">
        <v>0</v>
      </c>
      <c r="H189" s="17">
        <v>0</v>
      </c>
      <c r="I189" s="16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20">
        <f t="shared" si="11"/>
        <v>0</v>
      </c>
      <c r="Q189" s="18">
        <v>0</v>
      </c>
      <c r="R189" s="18">
        <v>0</v>
      </c>
      <c r="S189" s="18">
        <v>0</v>
      </c>
      <c r="T189" s="18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8">
        <v>0</v>
      </c>
      <c r="AC189" s="21">
        <f t="shared" si="12"/>
        <v>6.87</v>
      </c>
      <c r="AD189" s="16">
        <v>0</v>
      </c>
      <c r="AE189" s="16">
        <v>0</v>
      </c>
      <c r="AF189" s="16">
        <v>0</v>
      </c>
      <c r="AG189" s="18">
        <v>0</v>
      </c>
      <c r="AH189" s="17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8">
        <v>6.87</v>
      </c>
      <c r="AW189" s="21">
        <f t="shared" si="13"/>
        <v>0</v>
      </c>
      <c r="AX189" s="16">
        <v>0</v>
      </c>
      <c r="AY189" s="16">
        <v>0</v>
      </c>
      <c r="AZ189" s="16">
        <v>0</v>
      </c>
      <c r="BA189" s="18">
        <v>0</v>
      </c>
      <c r="BB189" s="22">
        <f t="shared" si="14"/>
        <v>6.87</v>
      </c>
    </row>
    <row r="190" spans="1:54" ht="27.75" customHeight="1">
      <c r="A190" s="19" t="s">
        <v>289</v>
      </c>
      <c r="B190" s="21">
        <f t="shared" si="10"/>
        <v>31.479999999999997</v>
      </c>
      <c r="C190" s="16">
        <v>11.28</v>
      </c>
      <c r="D190" s="16">
        <v>6.6</v>
      </c>
      <c r="E190" s="16">
        <v>0</v>
      </c>
      <c r="F190" s="16">
        <v>6.41</v>
      </c>
      <c r="G190" s="18">
        <v>5.04</v>
      </c>
      <c r="H190" s="17">
        <v>0</v>
      </c>
      <c r="I190" s="16">
        <v>2.01</v>
      </c>
      <c r="J190" s="18">
        <v>0</v>
      </c>
      <c r="K190" s="18">
        <v>0</v>
      </c>
      <c r="L190" s="18">
        <v>0.05</v>
      </c>
      <c r="M190" s="18">
        <v>0.09</v>
      </c>
      <c r="N190" s="18">
        <v>0</v>
      </c>
      <c r="O190" s="18">
        <v>0</v>
      </c>
      <c r="P190" s="20">
        <f t="shared" si="11"/>
        <v>21.36</v>
      </c>
      <c r="Q190" s="18">
        <v>0</v>
      </c>
      <c r="R190" s="18">
        <v>0</v>
      </c>
      <c r="S190" s="18">
        <v>6</v>
      </c>
      <c r="T190" s="18">
        <v>0</v>
      </c>
      <c r="U190" s="16">
        <v>0</v>
      </c>
      <c r="V190" s="16">
        <v>8</v>
      </c>
      <c r="W190" s="16">
        <v>3</v>
      </c>
      <c r="X190" s="16">
        <v>0</v>
      </c>
      <c r="Y190" s="16">
        <v>0</v>
      </c>
      <c r="Z190" s="16">
        <v>0</v>
      </c>
      <c r="AA190" s="16">
        <v>0</v>
      </c>
      <c r="AB190" s="18">
        <v>4.36</v>
      </c>
      <c r="AC190" s="21">
        <f t="shared" si="12"/>
        <v>7.91</v>
      </c>
      <c r="AD190" s="16">
        <v>0</v>
      </c>
      <c r="AE190" s="16">
        <v>0</v>
      </c>
      <c r="AF190" s="16">
        <v>0</v>
      </c>
      <c r="AG190" s="18">
        <v>0</v>
      </c>
      <c r="AH190" s="17">
        <v>3.02</v>
      </c>
      <c r="AI190" s="16">
        <v>0.89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8">
        <v>4</v>
      </c>
      <c r="AW190" s="21">
        <f t="shared" si="13"/>
        <v>486</v>
      </c>
      <c r="AX190" s="16">
        <v>486</v>
      </c>
      <c r="AY190" s="16">
        <v>0</v>
      </c>
      <c r="AZ190" s="16">
        <v>0</v>
      </c>
      <c r="BA190" s="18">
        <v>0</v>
      </c>
      <c r="BB190" s="22">
        <f t="shared" si="14"/>
        <v>546.75</v>
      </c>
    </row>
    <row r="191" spans="1:54" ht="27.75" customHeight="1">
      <c r="A191" s="19" t="s">
        <v>231</v>
      </c>
      <c r="B191" s="21">
        <f t="shared" si="10"/>
        <v>30.900000000000002</v>
      </c>
      <c r="C191" s="16">
        <v>10.97</v>
      </c>
      <c r="D191" s="16">
        <v>6.45</v>
      </c>
      <c r="E191" s="16">
        <v>0</v>
      </c>
      <c r="F191" s="16">
        <v>6.41</v>
      </c>
      <c r="G191" s="18">
        <v>4.94</v>
      </c>
      <c r="H191" s="17">
        <v>0</v>
      </c>
      <c r="I191" s="16">
        <v>1.98</v>
      </c>
      <c r="J191" s="18">
        <v>0</v>
      </c>
      <c r="K191" s="18">
        <v>0</v>
      </c>
      <c r="L191" s="18">
        <v>0.06</v>
      </c>
      <c r="M191" s="18">
        <v>0.09</v>
      </c>
      <c r="N191" s="18">
        <v>0</v>
      </c>
      <c r="O191" s="18">
        <v>0</v>
      </c>
      <c r="P191" s="20">
        <f t="shared" si="11"/>
        <v>4.36</v>
      </c>
      <c r="Q191" s="18">
        <v>0</v>
      </c>
      <c r="R191" s="18">
        <v>0</v>
      </c>
      <c r="S191" s="18">
        <v>0</v>
      </c>
      <c r="T191" s="18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8">
        <v>4.36</v>
      </c>
      <c r="AC191" s="21">
        <f t="shared" si="12"/>
        <v>12.14</v>
      </c>
      <c r="AD191" s="16">
        <v>0</v>
      </c>
      <c r="AE191" s="16">
        <v>0</v>
      </c>
      <c r="AF191" s="16">
        <v>0</v>
      </c>
      <c r="AG191" s="18">
        <v>0</v>
      </c>
      <c r="AH191" s="17">
        <v>2.97</v>
      </c>
      <c r="AI191" s="16">
        <v>0.87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8">
        <v>8.3</v>
      </c>
      <c r="AW191" s="21">
        <f t="shared" si="13"/>
        <v>69.5</v>
      </c>
      <c r="AX191" s="16">
        <v>0</v>
      </c>
      <c r="AY191" s="16">
        <v>0</v>
      </c>
      <c r="AZ191" s="16">
        <v>69.5</v>
      </c>
      <c r="BA191" s="18">
        <v>0</v>
      </c>
      <c r="BB191" s="22">
        <f t="shared" si="14"/>
        <v>116.9</v>
      </c>
    </row>
    <row r="192" spans="1:54" ht="27.75" customHeight="1">
      <c r="A192" s="19" t="s">
        <v>80</v>
      </c>
      <c r="B192" s="21">
        <f t="shared" si="10"/>
        <v>54.21000000000001</v>
      </c>
      <c r="C192" s="16">
        <v>17.46</v>
      </c>
      <c r="D192" s="16">
        <v>17.94</v>
      </c>
      <c r="E192" s="16">
        <v>6.2</v>
      </c>
      <c r="F192" s="16">
        <v>1.28</v>
      </c>
      <c r="G192" s="18">
        <v>8.05</v>
      </c>
      <c r="H192" s="17">
        <v>0</v>
      </c>
      <c r="I192" s="16">
        <v>3.08</v>
      </c>
      <c r="J192" s="18">
        <v>0</v>
      </c>
      <c r="K192" s="18">
        <v>0</v>
      </c>
      <c r="L192" s="18">
        <v>0.07</v>
      </c>
      <c r="M192" s="18">
        <v>0.13</v>
      </c>
      <c r="N192" s="18">
        <v>0</v>
      </c>
      <c r="O192" s="18">
        <v>0</v>
      </c>
      <c r="P192" s="20">
        <f t="shared" si="11"/>
        <v>90.74</v>
      </c>
      <c r="Q192" s="18">
        <v>1.08</v>
      </c>
      <c r="R192" s="18">
        <v>0</v>
      </c>
      <c r="S192" s="18">
        <v>4.3</v>
      </c>
      <c r="T192" s="18">
        <v>0</v>
      </c>
      <c r="U192" s="16">
        <v>0</v>
      </c>
      <c r="V192" s="16">
        <v>0</v>
      </c>
      <c r="W192" s="16">
        <v>2</v>
      </c>
      <c r="X192" s="16">
        <v>0</v>
      </c>
      <c r="Y192" s="16">
        <v>0</v>
      </c>
      <c r="Z192" s="16">
        <v>0</v>
      </c>
      <c r="AA192" s="16">
        <v>0</v>
      </c>
      <c r="AB192" s="18">
        <v>83.36</v>
      </c>
      <c r="AC192" s="21">
        <f t="shared" si="12"/>
        <v>412.38</v>
      </c>
      <c r="AD192" s="16">
        <v>0</v>
      </c>
      <c r="AE192" s="16">
        <v>0</v>
      </c>
      <c r="AF192" s="16">
        <v>0</v>
      </c>
      <c r="AG192" s="18">
        <v>0</v>
      </c>
      <c r="AH192" s="17">
        <v>4.61</v>
      </c>
      <c r="AI192" s="16">
        <v>1.77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8">
        <v>406</v>
      </c>
      <c r="AW192" s="21">
        <f t="shared" si="13"/>
        <v>55.1</v>
      </c>
      <c r="AX192" s="16">
        <v>42.1</v>
      </c>
      <c r="AY192" s="16">
        <v>0</v>
      </c>
      <c r="AZ192" s="16">
        <v>13</v>
      </c>
      <c r="BA192" s="18">
        <v>0</v>
      </c>
      <c r="BB192" s="22">
        <f t="shared" si="14"/>
        <v>612.43</v>
      </c>
    </row>
    <row r="193" spans="1:54" ht="27.75" customHeight="1">
      <c r="A193" s="19" t="s">
        <v>245</v>
      </c>
      <c r="B193" s="21">
        <f t="shared" si="10"/>
        <v>54.21000000000001</v>
      </c>
      <c r="C193" s="16">
        <v>17.46</v>
      </c>
      <c r="D193" s="16">
        <v>17.94</v>
      </c>
      <c r="E193" s="16">
        <v>6.2</v>
      </c>
      <c r="F193" s="16">
        <v>1.28</v>
      </c>
      <c r="G193" s="18">
        <v>8.05</v>
      </c>
      <c r="H193" s="17">
        <v>0</v>
      </c>
      <c r="I193" s="16">
        <v>3.08</v>
      </c>
      <c r="J193" s="18">
        <v>0</v>
      </c>
      <c r="K193" s="18">
        <v>0</v>
      </c>
      <c r="L193" s="18">
        <v>0.07</v>
      </c>
      <c r="M193" s="18">
        <v>0.13</v>
      </c>
      <c r="N193" s="18">
        <v>0</v>
      </c>
      <c r="O193" s="18">
        <v>0</v>
      </c>
      <c r="P193" s="20">
        <f t="shared" si="11"/>
        <v>14.34</v>
      </c>
      <c r="Q193" s="18">
        <v>1.08</v>
      </c>
      <c r="R193" s="18">
        <v>0</v>
      </c>
      <c r="S193" s="18">
        <v>4.3</v>
      </c>
      <c r="T193" s="18">
        <v>0</v>
      </c>
      <c r="U193" s="16">
        <v>0</v>
      </c>
      <c r="V193" s="16">
        <v>0</v>
      </c>
      <c r="W193" s="16">
        <v>2</v>
      </c>
      <c r="X193" s="16">
        <v>0</v>
      </c>
      <c r="Y193" s="16">
        <v>0</v>
      </c>
      <c r="Z193" s="16">
        <v>0</v>
      </c>
      <c r="AA193" s="16">
        <v>0</v>
      </c>
      <c r="AB193" s="18">
        <v>6.96</v>
      </c>
      <c r="AC193" s="21">
        <f t="shared" si="12"/>
        <v>19.380000000000003</v>
      </c>
      <c r="AD193" s="16">
        <v>0</v>
      </c>
      <c r="AE193" s="16">
        <v>0</v>
      </c>
      <c r="AF193" s="16">
        <v>0</v>
      </c>
      <c r="AG193" s="18">
        <v>0</v>
      </c>
      <c r="AH193" s="17">
        <v>4.61</v>
      </c>
      <c r="AI193" s="16">
        <v>1.77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8">
        <v>13</v>
      </c>
      <c r="AW193" s="21">
        <f t="shared" si="13"/>
        <v>0</v>
      </c>
      <c r="AX193" s="16">
        <v>0</v>
      </c>
      <c r="AY193" s="16">
        <v>0</v>
      </c>
      <c r="AZ193" s="16">
        <v>0</v>
      </c>
      <c r="BA193" s="18">
        <v>0</v>
      </c>
      <c r="BB193" s="22">
        <f t="shared" si="14"/>
        <v>87.93</v>
      </c>
    </row>
    <row r="194" spans="1:54" ht="27.75" customHeight="1">
      <c r="A194" s="19" t="s">
        <v>241</v>
      </c>
      <c r="B194" s="21">
        <f t="shared" si="10"/>
        <v>0</v>
      </c>
      <c r="C194" s="16">
        <v>0</v>
      </c>
      <c r="D194" s="16">
        <v>0</v>
      </c>
      <c r="E194" s="16">
        <v>0</v>
      </c>
      <c r="F194" s="16">
        <v>0</v>
      </c>
      <c r="G194" s="18">
        <v>0</v>
      </c>
      <c r="H194" s="17">
        <v>0</v>
      </c>
      <c r="I194" s="16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20">
        <f t="shared" si="11"/>
        <v>0</v>
      </c>
      <c r="Q194" s="18">
        <v>0</v>
      </c>
      <c r="R194" s="18">
        <v>0</v>
      </c>
      <c r="S194" s="18">
        <v>0</v>
      </c>
      <c r="T194" s="18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8">
        <v>0</v>
      </c>
      <c r="AC194" s="21">
        <f t="shared" si="12"/>
        <v>2</v>
      </c>
      <c r="AD194" s="16">
        <v>0</v>
      </c>
      <c r="AE194" s="16">
        <v>0</v>
      </c>
      <c r="AF194" s="16">
        <v>0</v>
      </c>
      <c r="AG194" s="18">
        <v>0</v>
      </c>
      <c r="AH194" s="17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8">
        <v>2</v>
      </c>
      <c r="AW194" s="21">
        <f t="shared" si="13"/>
        <v>5</v>
      </c>
      <c r="AX194" s="16">
        <v>5</v>
      </c>
      <c r="AY194" s="16">
        <v>0</v>
      </c>
      <c r="AZ194" s="16">
        <v>0</v>
      </c>
      <c r="BA194" s="18">
        <v>0</v>
      </c>
      <c r="BB194" s="22">
        <f t="shared" si="14"/>
        <v>7</v>
      </c>
    </row>
    <row r="195" spans="1:54" ht="27.75" customHeight="1">
      <c r="A195" s="19" t="s">
        <v>262</v>
      </c>
      <c r="B195" s="21">
        <f t="shared" si="10"/>
        <v>0</v>
      </c>
      <c r="C195" s="16">
        <v>0</v>
      </c>
      <c r="D195" s="16">
        <v>0</v>
      </c>
      <c r="E195" s="16">
        <v>0</v>
      </c>
      <c r="F195" s="16">
        <v>0</v>
      </c>
      <c r="G195" s="18">
        <v>0</v>
      </c>
      <c r="H195" s="17">
        <v>0</v>
      </c>
      <c r="I195" s="16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20">
        <f t="shared" si="11"/>
        <v>0</v>
      </c>
      <c r="Q195" s="18">
        <v>0</v>
      </c>
      <c r="R195" s="18">
        <v>0</v>
      </c>
      <c r="S195" s="18">
        <v>0</v>
      </c>
      <c r="T195" s="18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8">
        <v>0</v>
      </c>
      <c r="AC195" s="21">
        <f t="shared" si="12"/>
        <v>6.7</v>
      </c>
      <c r="AD195" s="16">
        <v>0</v>
      </c>
      <c r="AE195" s="16">
        <v>0</v>
      </c>
      <c r="AF195" s="16">
        <v>0</v>
      </c>
      <c r="AG195" s="18">
        <v>0</v>
      </c>
      <c r="AH195" s="17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8">
        <v>6.7</v>
      </c>
      <c r="AW195" s="21">
        <f t="shared" si="13"/>
        <v>17</v>
      </c>
      <c r="AX195" s="16">
        <v>17</v>
      </c>
      <c r="AY195" s="16">
        <v>0</v>
      </c>
      <c r="AZ195" s="16">
        <v>0</v>
      </c>
      <c r="BA195" s="18">
        <v>0</v>
      </c>
      <c r="BB195" s="22">
        <f t="shared" si="14"/>
        <v>23.7</v>
      </c>
    </row>
    <row r="196" spans="1:54" ht="27.75" customHeight="1">
      <c r="A196" s="19" t="s">
        <v>19</v>
      </c>
      <c r="B196" s="21">
        <f aca="true" t="shared" si="15" ref="B196:B259">C196+D196+E196+F196+G196+H196+I196+J196+K196+L196+M196+N196+O196</f>
        <v>0</v>
      </c>
      <c r="C196" s="16">
        <v>0</v>
      </c>
      <c r="D196" s="16">
        <v>0</v>
      </c>
      <c r="E196" s="16">
        <v>0</v>
      </c>
      <c r="F196" s="16">
        <v>0</v>
      </c>
      <c r="G196" s="18">
        <v>0</v>
      </c>
      <c r="H196" s="17">
        <v>0</v>
      </c>
      <c r="I196" s="16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20">
        <f aca="true" t="shared" si="16" ref="P196:P259">Q196+R196+S196+T196+U196+V196+W196+X196+Y196+Z196+AA196+AB196</f>
        <v>76.4</v>
      </c>
      <c r="Q196" s="18">
        <v>0</v>
      </c>
      <c r="R196" s="18">
        <v>0</v>
      </c>
      <c r="S196" s="18">
        <v>0</v>
      </c>
      <c r="T196" s="18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8">
        <v>76.4</v>
      </c>
      <c r="AC196" s="21">
        <f aca="true" t="shared" si="17" ref="AC196:AC259">AD196+AE196+AF196+AG196+AH196+AI196+AJ196+AK196+AL196+AM196+AN196+AO196+AP196+AQ196+AR196+AS196+AT196+AU196+AV196</f>
        <v>384.3</v>
      </c>
      <c r="AD196" s="16">
        <v>0</v>
      </c>
      <c r="AE196" s="16">
        <v>0</v>
      </c>
      <c r="AF196" s="16">
        <v>0</v>
      </c>
      <c r="AG196" s="18">
        <v>0</v>
      </c>
      <c r="AH196" s="17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8">
        <v>384.3</v>
      </c>
      <c r="AW196" s="21">
        <f aca="true" t="shared" si="18" ref="AW196:AW259">AX196+AY196+AZ196+BA196</f>
        <v>33.1</v>
      </c>
      <c r="AX196" s="16">
        <v>20.1</v>
      </c>
      <c r="AY196" s="16">
        <v>0</v>
      </c>
      <c r="AZ196" s="16">
        <v>13</v>
      </c>
      <c r="BA196" s="18">
        <v>0</v>
      </c>
      <c r="BB196" s="22">
        <f aca="true" t="shared" si="19" ref="BB196:BB259">B196+P196+AC196+AW196</f>
        <v>493.80000000000007</v>
      </c>
    </row>
    <row r="197" spans="1:54" ht="27.75" customHeight="1">
      <c r="A197" s="19" t="s">
        <v>243</v>
      </c>
      <c r="B197" s="21">
        <f t="shared" si="15"/>
        <v>0</v>
      </c>
      <c r="C197" s="16">
        <v>0</v>
      </c>
      <c r="D197" s="16">
        <v>0</v>
      </c>
      <c r="E197" s="16">
        <v>0</v>
      </c>
      <c r="F197" s="16">
        <v>0</v>
      </c>
      <c r="G197" s="18">
        <v>0</v>
      </c>
      <c r="H197" s="17">
        <v>0</v>
      </c>
      <c r="I197" s="16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20">
        <f t="shared" si="16"/>
        <v>0</v>
      </c>
      <c r="Q197" s="18">
        <v>0</v>
      </c>
      <c r="R197" s="18">
        <v>0</v>
      </c>
      <c r="S197" s="18">
        <v>0</v>
      </c>
      <c r="T197" s="18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8">
        <v>0</v>
      </c>
      <c r="AC197" s="21">
        <f t="shared" si="17"/>
        <v>30</v>
      </c>
      <c r="AD197" s="16">
        <v>0</v>
      </c>
      <c r="AE197" s="16">
        <v>0</v>
      </c>
      <c r="AF197" s="16">
        <v>0</v>
      </c>
      <c r="AG197" s="18">
        <v>0</v>
      </c>
      <c r="AH197" s="17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8">
        <v>30</v>
      </c>
      <c r="AW197" s="21">
        <f t="shared" si="18"/>
        <v>0</v>
      </c>
      <c r="AX197" s="16">
        <v>0</v>
      </c>
      <c r="AY197" s="16">
        <v>0</v>
      </c>
      <c r="AZ197" s="16">
        <v>0</v>
      </c>
      <c r="BA197" s="18">
        <v>0</v>
      </c>
      <c r="BB197" s="22">
        <f t="shared" si="19"/>
        <v>30</v>
      </c>
    </row>
    <row r="198" spans="1:54" ht="27.75" customHeight="1">
      <c r="A198" s="19" t="s">
        <v>22</v>
      </c>
      <c r="B198" s="21">
        <f t="shared" si="15"/>
        <v>0</v>
      </c>
      <c r="C198" s="16">
        <v>0</v>
      </c>
      <c r="D198" s="16">
        <v>0</v>
      </c>
      <c r="E198" s="16">
        <v>0</v>
      </c>
      <c r="F198" s="16">
        <v>0</v>
      </c>
      <c r="G198" s="18">
        <v>0</v>
      </c>
      <c r="H198" s="17">
        <v>0</v>
      </c>
      <c r="I198" s="16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20">
        <f t="shared" si="16"/>
        <v>0</v>
      </c>
      <c r="Q198" s="18">
        <v>0</v>
      </c>
      <c r="R198" s="18">
        <v>0</v>
      </c>
      <c r="S198" s="18">
        <v>0</v>
      </c>
      <c r="T198" s="18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8">
        <v>0</v>
      </c>
      <c r="AC198" s="21">
        <f t="shared" si="17"/>
        <v>30</v>
      </c>
      <c r="AD198" s="16">
        <v>0</v>
      </c>
      <c r="AE198" s="16">
        <v>0</v>
      </c>
      <c r="AF198" s="16">
        <v>0</v>
      </c>
      <c r="AG198" s="18">
        <v>0</v>
      </c>
      <c r="AH198" s="17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8">
        <v>30</v>
      </c>
      <c r="AW198" s="21">
        <f t="shared" si="18"/>
        <v>0</v>
      </c>
      <c r="AX198" s="16">
        <v>0</v>
      </c>
      <c r="AY198" s="16">
        <v>0</v>
      </c>
      <c r="AZ198" s="16">
        <v>0</v>
      </c>
      <c r="BA198" s="18">
        <v>0</v>
      </c>
      <c r="BB198" s="22">
        <f t="shared" si="19"/>
        <v>30</v>
      </c>
    </row>
    <row r="199" spans="1:54" ht="27.75" customHeight="1">
      <c r="A199" s="19" t="s">
        <v>363</v>
      </c>
      <c r="B199" s="21">
        <f t="shared" si="15"/>
        <v>15.239999999999998</v>
      </c>
      <c r="C199" s="16">
        <v>4.3</v>
      </c>
      <c r="D199" s="16">
        <v>5.91</v>
      </c>
      <c r="E199" s="16">
        <v>1.79</v>
      </c>
      <c r="F199" s="16">
        <v>0</v>
      </c>
      <c r="G199" s="18">
        <v>2.32</v>
      </c>
      <c r="H199" s="17">
        <v>0</v>
      </c>
      <c r="I199" s="16">
        <v>0.86</v>
      </c>
      <c r="J199" s="18">
        <v>0</v>
      </c>
      <c r="K199" s="18">
        <v>0</v>
      </c>
      <c r="L199" s="18">
        <v>0.02</v>
      </c>
      <c r="M199" s="18">
        <v>0.04</v>
      </c>
      <c r="N199" s="18">
        <v>0</v>
      </c>
      <c r="O199" s="18">
        <v>0</v>
      </c>
      <c r="P199" s="20">
        <f t="shared" si="16"/>
        <v>12.57</v>
      </c>
      <c r="Q199" s="18">
        <v>0.42</v>
      </c>
      <c r="R199" s="18">
        <v>0</v>
      </c>
      <c r="S199" s="18">
        <v>0.5</v>
      </c>
      <c r="T199" s="18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8">
        <v>11.65</v>
      </c>
      <c r="AC199" s="21">
        <f t="shared" si="17"/>
        <v>1.8</v>
      </c>
      <c r="AD199" s="16">
        <v>0</v>
      </c>
      <c r="AE199" s="16">
        <v>0</v>
      </c>
      <c r="AF199" s="16">
        <v>0</v>
      </c>
      <c r="AG199" s="18">
        <v>0</v>
      </c>
      <c r="AH199" s="17">
        <v>1.29</v>
      </c>
      <c r="AI199" s="16">
        <v>0.51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8">
        <v>0</v>
      </c>
      <c r="AW199" s="21">
        <f t="shared" si="18"/>
        <v>3.5</v>
      </c>
      <c r="AX199" s="16">
        <v>3.5</v>
      </c>
      <c r="AY199" s="16">
        <v>0</v>
      </c>
      <c r="AZ199" s="16">
        <v>0</v>
      </c>
      <c r="BA199" s="18">
        <v>0</v>
      </c>
      <c r="BB199" s="22">
        <f t="shared" si="19"/>
        <v>33.11</v>
      </c>
    </row>
    <row r="200" spans="1:54" ht="27.75" customHeight="1">
      <c r="A200" s="19" t="s">
        <v>219</v>
      </c>
      <c r="B200" s="21">
        <f t="shared" si="15"/>
        <v>15.239999999999998</v>
      </c>
      <c r="C200" s="16">
        <v>4.3</v>
      </c>
      <c r="D200" s="16">
        <v>5.91</v>
      </c>
      <c r="E200" s="16">
        <v>1.79</v>
      </c>
      <c r="F200" s="16">
        <v>0</v>
      </c>
      <c r="G200" s="18">
        <v>2.32</v>
      </c>
      <c r="H200" s="17">
        <v>0</v>
      </c>
      <c r="I200" s="16">
        <v>0.86</v>
      </c>
      <c r="J200" s="18">
        <v>0</v>
      </c>
      <c r="K200" s="18">
        <v>0</v>
      </c>
      <c r="L200" s="18">
        <v>0.02</v>
      </c>
      <c r="M200" s="18">
        <v>0.04</v>
      </c>
      <c r="N200" s="18">
        <v>0</v>
      </c>
      <c r="O200" s="18">
        <v>0</v>
      </c>
      <c r="P200" s="20">
        <f t="shared" si="16"/>
        <v>12.57</v>
      </c>
      <c r="Q200" s="18">
        <v>0.42</v>
      </c>
      <c r="R200" s="18">
        <v>0</v>
      </c>
      <c r="S200" s="18">
        <v>0.5</v>
      </c>
      <c r="T200" s="18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8">
        <v>11.65</v>
      </c>
      <c r="AC200" s="21">
        <f t="shared" si="17"/>
        <v>1.8</v>
      </c>
      <c r="AD200" s="16">
        <v>0</v>
      </c>
      <c r="AE200" s="16">
        <v>0</v>
      </c>
      <c r="AF200" s="16">
        <v>0</v>
      </c>
      <c r="AG200" s="18">
        <v>0</v>
      </c>
      <c r="AH200" s="17">
        <v>1.29</v>
      </c>
      <c r="AI200" s="16">
        <v>0.51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8">
        <v>0</v>
      </c>
      <c r="AW200" s="21">
        <f t="shared" si="18"/>
        <v>3.5</v>
      </c>
      <c r="AX200" s="16">
        <v>3.5</v>
      </c>
      <c r="AY200" s="16">
        <v>0</v>
      </c>
      <c r="AZ200" s="16">
        <v>0</v>
      </c>
      <c r="BA200" s="18">
        <v>0</v>
      </c>
      <c r="BB200" s="22">
        <f t="shared" si="19"/>
        <v>33.11</v>
      </c>
    </row>
    <row r="201" spans="1:54" ht="27.75" customHeight="1">
      <c r="A201" s="19" t="s">
        <v>124</v>
      </c>
      <c r="B201" s="21">
        <f t="shared" si="15"/>
        <v>0</v>
      </c>
      <c r="C201" s="16">
        <v>0</v>
      </c>
      <c r="D201" s="16">
        <v>0</v>
      </c>
      <c r="E201" s="16">
        <v>0</v>
      </c>
      <c r="F201" s="16">
        <v>0</v>
      </c>
      <c r="G201" s="18">
        <v>0</v>
      </c>
      <c r="H201" s="17">
        <v>0</v>
      </c>
      <c r="I201" s="16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20">
        <f t="shared" si="16"/>
        <v>0</v>
      </c>
      <c r="Q201" s="18">
        <v>0</v>
      </c>
      <c r="R201" s="18">
        <v>0</v>
      </c>
      <c r="S201" s="18">
        <v>0</v>
      </c>
      <c r="T201" s="18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8">
        <v>0</v>
      </c>
      <c r="AC201" s="21">
        <f t="shared" si="17"/>
        <v>1411</v>
      </c>
      <c r="AD201" s="16">
        <v>0</v>
      </c>
      <c r="AE201" s="16">
        <v>0</v>
      </c>
      <c r="AF201" s="16">
        <v>0</v>
      </c>
      <c r="AG201" s="18">
        <v>0</v>
      </c>
      <c r="AH201" s="17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8">
        <v>1411</v>
      </c>
      <c r="AW201" s="21">
        <f t="shared" si="18"/>
        <v>0</v>
      </c>
      <c r="AX201" s="16">
        <v>0</v>
      </c>
      <c r="AY201" s="16">
        <v>0</v>
      </c>
      <c r="AZ201" s="16">
        <v>0</v>
      </c>
      <c r="BA201" s="18">
        <v>0</v>
      </c>
      <c r="BB201" s="22">
        <f t="shared" si="19"/>
        <v>1411</v>
      </c>
    </row>
    <row r="202" spans="1:54" ht="27.75" customHeight="1">
      <c r="A202" s="19" t="s">
        <v>354</v>
      </c>
      <c r="B202" s="21">
        <f t="shared" si="15"/>
        <v>0</v>
      </c>
      <c r="C202" s="16">
        <v>0</v>
      </c>
      <c r="D202" s="16">
        <v>0</v>
      </c>
      <c r="E202" s="16">
        <v>0</v>
      </c>
      <c r="F202" s="16">
        <v>0</v>
      </c>
      <c r="G202" s="18">
        <v>0</v>
      </c>
      <c r="H202" s="17">
        <v>0</v>
      </c>
      <c r="I202" s="16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20">
        <f t="shared" si="16"/>
        <v>0</v>
      </c>
      <c r="Q202" s="18">
        <v>0</v>
      </c>
      <c r="R202" s="18">
        <v>0</v>
      </c>
      <c r="S202" s="18">
        <v>0</v>
      </c>
      <c r="T202" s="18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8">
        <v>0</v>
      </c>
      <c r="AC202" s="21">
        <f t="shared" si="17"/>
        <v>316</v>
      </c>
      <c r="AD202" s="16">
        <v>0</v>
      </c>
      <c r="AE202" s="16">
        <v>0</v>
      </c>
      <c r="AF202" s="16">
        <v>0</v>
      </c>
      <c r="AG202" s="18">
        <v>0</v>
      </c>
      <c r="AH202" s="17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8">
        <v>316</v>
      </c>
      <c r="AW202" s="21">
        <f t="shared" si="18"/>
        <v>0</v>
      </c>
      <c r="AX202" s="16">
        <v>0</v>
      </c>
      <c r="AY202" s="16">
        <v>0</v>
      </c>
      <c r="AZ202" s="16">
        <v>0</v>
      </c>
      <c r="BA202" s="18">
        <v>0</v>
      </c>
      <c r="BB202" s="22">
        <f t="shared" si="19"/>
        <v>316</v>
      </c>
    </row>
    <row r="203" spans="1:54" ht="27.75" customHeight="1">
      <c r="A203" s="19" t="s">
        <v>185</v>
      </c>
      <c r="B203" s="21">
        <f t="shared" si="15"/>
        <v>0</v>
      </c>
      <c r="C203" s="16">
        <v>0</v>
      </c>
      <c r="D203" s="16">
        <v>0</v>
      </c>
      <c r="E203" s="16">
        <v>0</v>
      </c>
      <c r="F203" s="16">
        <v>0</v>
      </c>
      <c r="G203" s="18">
        <v>0</v>
      </c>
      <c r="H203" s="17">
        <v>0</v>
      </c>
      <c r="I203" s="16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20">
        <f t="shared" si="16"/>
        <v>0</v>
      </c>
      <c r="Q203" s="18">
        <v>0</v>
      </c>
      <c r="R203" s="18">
        <v>0</v>
      </c>
      <c r="S203" s="18">
        <v>0</v>
      </c>
      <c r="T203" s="18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8">
        <v>0</v>
      </c>
      <c r="AC203" s="21">
        <f t="shared" si="17"/>
        <v>1095</v>
      </c>
      <c r="AD203" s="16">
        <v>0</v>
      </c>
      <c r="AE203" s="16">
        <v>0</v>
      </c>
      <c r="AF203" s="16">
        <v>0</v>
      </c>
      <c r="AG203" s="18">
        <v>0</v>
      </c>
      <c r="AH203" s="17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8">
        <v>1095</v>
      </c>
      <c r="AW203" s="21">
        <f t="shared" si="18"/>
        <v>0</v>
      </c>
      <c r="AX203" s="16">
        <v>0</v>
      </c>
      <c r="AY203" s="16">
        <v>0</v>
      </c>
      <c r="AZ203" s="16">
        <v>0</v>
      </c>
      <c r="BA203" s="18">
        <v>0</v>
      </c>
      <c r="BB203" s="22">
        <f t="shared" si="19"/>
        <v>1095</v>
      </c>
    </row>
    <row r="204" spans="1:54" ht="27.75" customHeight="1">
      <c r="A204" s="19" t="s">
        <v>272</v>
      </c>
      <c r="B204" s="21">
        <f t="shared" si="15"/>
        <v>0</v>
      </c>
      <c r="C204" s="16">
        <v>0</v>
      </c>
      <c r="D204" s="16">
        <v>0</v>
      </c>
      <c r="E204" s="16">
        <v>0</v>
      </c>
      <c r="F204" s="16">
        <v>0</v>
      </c>
      <c r="G204" s="18">
        <v>0</v>
      </c>
      <c r="H204" s="17">
        <v>0</v>
      </c>
      <c r="I204" s="16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20">
        <f t="shared" si="16"/>
        <v>0</v>
      </c>
      <c r="Q204" s="18">
        <v>0</v>
      </c>
      <c r="R204" s="18">
        <v>0</v>
      </c>
      <c r="S204" s="18">
        <v>0</v>
      </c>
      <c r="T204" s="18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8">
        <v>0</v>
      </c>
      <c r="AC204" s="21">
        <f t="shared" si="17"/>
        <v>223</v>
      </c>
      <c r="AD204" s="16">
        <v>0</v>
      </c>
      <c r="AE204" s="16">
        <v>0</v>
      </c>
      <c r="AF204" s="16">
        <v>0</v>
      </c>
      <c r="AG204" s="18">
        <v>0</v>
      </c>
      <c r="AH204" s="17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8">
        <v>223</v>
      </c>
      <c r="AW204" s="21">
        <f t="shared" si="18"/>
        <v>0</v>
      </c>
      <c r="AX204" s="16">
        <v>0</v>
      </c>
      <c r="AY204" s="16">
        <v>0</v>
      </c>
      <c r="AZ204" s="16">
        <v>0</v>
      </c>
      <c r="BA204" s="18">
        <v>0</v>
      </c>
      <c r="BB204" s="22">
        <f t="shared" si="19"/>
        <v>223</v>
      </c>
    </row>
    <row r="205" spans="1:54" ht="27.75" customHeight="1">
      <c r="A205" s="19" t="s">
        <v>279</v>
      </c>
      <c r="B205" s="21">
        <f t="shared" si="15"/>
        <v>0</v>
      </c>
      <c r="C205" s="16">
        <v>0</v>
      </c>
      <c r="D205" s="16">
        <v>0</v>
      </c>
      <c r="E205" s="16">
        <v>0</v>
      </c>
      <c r="F205" s="16">
        <v>0</v>
      </c>
      <c r="G205" s="18">
        <v>0</v>
      </c>
      <c r="H205" s="17">
        <v>0</v>
      </c>
      <c r="I205" s="16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20">
        <f t="shared" si="16"/>
        <v>0</v>
      </c>
      <c r="Q205" s="18">
        <v>0</v>
      </c>
      <c r="R205" s="18">
        <v>0</v>
      </c>
      <c r="S205" s="18">
        <v>0</v>
      </c>
      <c r="T205" s="18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8">
        <v>0</v>
      </c>
      <c r="AC205" s="21">
        <f t="shared" si="17"/>
        <v>223</v>
      </c>
      <c r="AD205" s="16">
        <v>0</v>
      </c>
      <c r="AE205" s="16">
        <v>0</v>
      </c>
      <c r="AF205" s="16">
        <v>0</v>
      </c>
      <c r="AG205" s="18">
        <v>0</v>
      </c>
      <c r="AH205" s="17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8">
        <v>223</v>
      </c>
      <c r="AW205" s="21">
        <f t="shared" si="18"/>
        <v>0</v>
      </c>
      <c r="AX205" s="16">
        <v>0</v>
      </c>
      <c r="AY205" s="16">
        <v>0</v>
      </c>
      <c r="AZ205" s="16">
        <v>0</v>
      </c>
      <c r="BA205" s="18">
        <v>0</v>
      </c>
      <c r="BB205" s="22">
        <f t="shared" si="19"/>
        <v>223</v>
      </c>
    </row>
    <row r="206" spans="1:54" ht="27.75" customHeight="1">
      <c r="A206" s="19" t="s">
        <v>30</v>
      </c>
      <c r="B206" s="21">
        <f t="shared" si="15"/>
        <v>0</v>
      </c>
      <c r="C206" s="16">
        <v>0</v>
      </c>
      <c r="D206" s="16">
        <v>0</v>
      </c>
      <c r="E206" s="16">
        <v>0</v>
      </c>
      <c r="F206" s="16">
        <v>0</v>
      </c>
      <c r="G206" s="18">
        <v>0</v>
      </c>
      <c r="H206" s="17">
        <v>0</v>
      </c>
      <c r="I206" s="16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20">
        <f t="shared" si="16"/>
        <v>0</v>
      </c>
      <c r="Q206" s="18">
        <v>0</v>
      </c>
      <c r="R206" s="18">
        <v>0</v>
      </c>
      <c r="S206" s="18">
        <v>0</v>
      </c>
      <c r="T206" s="18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8">
        <v>0</v>
      </c>
      <c r="AC206" s="21">
        <f t="shared" si="17"/>
        <v>1316</v>
      </c>
      <c r="AD206" s="16">
        <v>0</v>
      </c>
      <c r="AE206" s="16">
        <v>0</v>
      </c>
      <c r="AF206" s="16">
        <v>0</v>
      </c>
      <c r="AG206" s="18">
        <v>0</v>
      </c>
      <c r="AH206" s="17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8">
        <v>1316</v>
      </c>
      <c r="AW206" s="21">
        <f t="shared" si="18"/>
        <v>0</v>
      </c>
      <c r="AX206" s="16">
        <v>0</v>
      </c>
      <c r="AY206" s="16">
        <v>0</v>
      </c>
      <c r="AZ206" s="16">
        <v>0</v>
      </c>
      <c r="BA206" s="18">
        <v>0</v>
      </c>
      <c r="BB206" s="22">
        <f t="shared" si="19"/>
        <v>1316</v>
      </c>
    </row>
    <row r="207" spans="1:54" ht="27.75" customHeight="1">
      <c r="A207" s="19" t="s">
        <v>50</v>
      </c>
      <c r="B207" s="21">
        <f t="shared" si="15"/>
        <v>0</v>
      </c>
      <c r="C207" s="16">
        <v>0</v>
      </c>
      <c r="D207" s="16">
        <v>0</v>
      </c>
      <c r="E207" s="16">
        <v>0</v>
      </c>
      <c r="F207" s="16">
        <v>0</v>
      </c>
      <c r="G207" s="18">
        <v>0</v>
      </c>
      <c r="H207" s="17">
        <v>0</v>
      </c>
      <c r="I207" s="16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20">
        <f t="shared" si="16"/>
        <v>0</v>
      </c>
      <c r="Q207" s="18">
        <v>0</v>
      </c>
      <c r="R207" s="18">
        <v>0</v>
      </c>
      <c r="S207" s="18">
        <v>0</v>
      </c>
      <c r="T207" s="18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8">
        <v>0</v>
      </c>
      <c r="AC207" s="21">
        <f t="shared" si="17"/>
        <v>6</v>
      </c>
      <c r="AD207" s="16">
        <v>0</v>
      </c>
      <c r="AE207" s="16">
        <v>0</v>
      </c>
      <c r="AF207" s="16">
        <v>0</v>
      </c>
      <c r="AG207" s="18">
        <v>0</v>
      </c>
      <c r="AH207" s="17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8">
        <v>6</v>
      </c>
      <c r="AW207" s="21">
        <f t="shared" si="18"/>
        <v>0</v>
      </c>
      <c r="AX207" s="16">
        <v>0</v>
      </c>
      <c r="AY207" s="16">
        <v>0</v>
      </c>
      <c r="AZ207" s="16">
        <v>0</v>
      </c>
      <c r="BA207" s="18">
        <v>0</v>
      </c>
      <c r="BB207" s="22">
        <f t="shared" si="19"/>
        <v>6</v>
      </c>
    </row>
    <row r="208" spans="1:54" ht="27.75" customHeight="1">
      <c r="A208" s="19" t="s">
        <v>268</v>
      </c>
      <c r="B208" s="21">
        <f t="shared" si="15"/>
        <v>0</v>
      </c>
      <c r="C208" s="16">
        <v>0</v>
      </c>
      <c r="D208" s="16">
        <v>0</v>
      </c>
      <c r="E208" s="16">
        <v>0</v>
      </c>
      <c r="F208" s="16">
        <v>0</v>
      </c>
      <c r="G208" s="18">
        <v>0</v>
      </c>
      <c r="H208" s="17">
        <v>0</v>
      </c>
      <c r="I208" s="16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20">
        <f t="shared" si="16"/>
        <v>0</v>
      </c>
      <c r="Q208" s="18">
        <v>0</v>
      </c>
      <c r="R208" s="18">
        <v>0</v>
      </c>
      <c r="S208" s="18">
        <v>0</v>
      </c>
      <c r="T208" s="18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8">
        <v>0</v>
      </c>
      <c r="AC208" s="21">
        <f t="shared" si="17"/>
        <v>1310</v>
      </c>
      <c r="AD208" s="16">
        <v>0</v>
      </c>
      <c r="AE208" s="16">
        <v>0</v>
      </c>
      <c r="AF208" s="16">
        <v>0</v>
      </c>
      <c r="AG208" s="18">
        <v>0</v>
      </c>
      <c r="AH208" s="17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8">
        <v>1310</v>
      </c>
      <c r="AW208" s="21">
        <f t="shared" si="18"/>
        <v>0</v>
      </c>
      <c r="AX208" s="16">
        <v>0</v>
      </c>
      <c r="AY208" s="16">
        <v>0</v>
      </c>
      <c r="AZ208" s="16">
        <v>0</v>
      </c>
      <c r="BA208" s="18">
        <v>0</v>
      </c>
      <c r="BB208" s="22">
        <f t="shared" si="19"/>
        <v>1310</v>
      </c>
    </row>
    <row r="209" spans="1:54" ht="27.75" customHeight="1">
      <c r="A209" s="19" t="s">
        <v>184</v>
      </c>
      <c r="B209" s="21">
        <f t="shared" si="15"/>
        <v>0</v>
      </c>
      <c r="C209" s="16">
        <v>0</v>
      </c>
      <c r="D209" s="16">
        <v>0</v>
      </c>
      <c r="E209" s="16">
        <v>0</v>
      </c>
      <c r="F209" s="16">
        <v>0</v>
      </c>
      <c r="G209" s="18">
        <v>0</v>
      </c>
      <c r="H209" s="17">
        <v>0</v>
      </c>
      <c r="I209" s="16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20">
        <f t="shared" si="16"/>
        <v>0</v>
      </c>
      <c r="Q209" s="18">
        <v>0</v>
      </c>
      <c r="R209" s="18">
        <v>0</v>
      </c>
      <c r="S209" s="18">
        <v>0</v>
      </c>
      <c r="T209" s="18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8">
        <v>0</v>
      </c>
      <c r="AC209" s="21">
        <f t="shared" si="17"/>
        <v>86.12</v>
      </c>
      <c r="AD209" s="16">
        <v>0</v>
      </c>
      <c r="AE209" s="16">
        <v>0</v>
      </c>
      <c r="AF209" s="16">
        <v>0</v>
      </c>
      <c r="AG209" s="18">
        <v>0</v>
      </c>
      <c r="AH209" s="17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8">
        <v>86.12</v>
      </c>
      <c r="AW209" s="21">
        <f t="shared" si="18"/>
        <v>0</v>
      </c>
      <c r="AX209" s="16">
        <v>0</v>
      </c>
      <c r="AY209" s="16">
        <v>0</v>
      </c>
      <c r="AZ209" s="16">
        <v>0</v>
      </c>
      <c r="BA209" s="18">
        <v>0</v>
      </c>
      <c r="BB209" s="22">
        <f t="shared" si="19"/>
        <v>86.12</v>
      </c>
    </row>
    <row r="210" spans="1:54" ht="27.75" customHeight="1">
      <c r="A210" s="19" t="s">
        <v>236</v>
      </c>
      <c r="B210" s="21">
        <f t="shared" si="15"/>
        <v>0</v>
      </c>
      <c r="C210" s="16">
        <v>0</v>
      </c>
      <c r="D210" s="16">
        <v>0</v>
      </c>
      <c r="E210" s="16">
        <v>0</v>
      </c>
      <c r="F210" s="16">
        <v>0</v>
      </c>
      <c r="G210" s="18">
        <v>0</v>
      </c>
      <c r="H210" s="17">
        <v>0</v>
      </c>
      <c r="I210" s="16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20">
        <f t="shared" si="16"/>
        <v>0</v>
      </c>
      <c r="Q210" s="18">
        <v>0</v>
      </c>
      <c r="R210" s="18">
        <v>0</v>
      </c>
      <c r="S210" s="18">
        <v>0</v>
      </c>
      <c r="T210" s="18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8">
        <v>0</v>
      </c>
      <c r="AC210" s="21">
        <f t="shared" si="17"/>
        <v>86.12</v>
      </c>
      <c r="AD210" s="16">
        <v>0</v>
      </c>
      <c r="AE210" s="16">
        <v>0</v>
      </c>
      <c r="AF210" s="16">
        <v>0</v>
      </c>
      <c r="AG210" s="18">
        <v>0</v>
      </c>
      <c r="AH210" s="17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8">
        <v>86.12</v>
      </c>
      <c r="AW210" s="21">
        <f t="shared" si="18"/>
        <v>0</v>
      </c>
      <c r="AX210" s="16">
        <v>0</v>
      </c>
      <c r="AY210" s="16">
        <v>0</v>
      </c>
      <c r="AZ210" s="16">
        <v>0</v>
      </c>
      <c r="BA210" s="18">
        <v>0</v>
      </c>
      <c r="BB210" s="22">
        <f t="shared" si="19"/>
        <v>86.12</v>
      </c>
    </row>
    <row r="211" spans="1:54" ht="27.75" customHeight="1">
      <c r="A211" s="19" t="s">
        <v>52</v>
      </c>
      <c r="B211" s="21">
        <f t="shared" si="15"/>
        <v>0</v>
      </c>
      <c r="C211" s="16">
        <v>0</v>
      </c>
      <c r="D211" s="16">
        <v>0</v>
      </c>
      <c r="E211" s="16">
        <v>0</v>
      </c>
      <c r="F211" s="16">
        <v>0</v>
      </c>
      <c r="G211" s="18">
        <v>0</v>
      </c>
      <c r="H211" s="17">
        <v>0</v>
      </c>
      <c r="I211" s="16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20">
        <f t="shared" si="16"/>
        <v>0</v>
      </c>
      <c r="Q211" s="18">
        <v>0</v>
      </c>
      <c r="R211" s="18">
        <v>0</v>
      </c>
      <c r="S211" s="18">
        <v>0</v>
      </c>
      <c r="T211" s="18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8">
        <v>0</v>
      </c>
      <c r="AC211" s="21">
        <f t="shared" si="17"/>
        <v>5606</v>
      </c>
      <c r="AD211" s="16">
        <v>0</v>
      </c>
      <c r="AE211" s="16">
        <v>0</v>
      </c>
      <c r="AF211" s="16">
        <v>0</v>
      </c>
      <c r="AG211" s="18">
        <v>0</v>
      </c>
      <c r="AH211" s="17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8">
        <v>5606</v>
      </c>
      <c r="AW211" s="21">
        <f t="shared" si="18"/>
        <v>0</v>
      </c>
      <c r="AX211" s="16">
        <v>0</v>
      </c>
      <c r="AY211" s="16">
        <v>0</v>
      </c>
      <c r="AZ211" s="16">
        <v>0</v>
      </c>
      <c r="BA211" s="18">
        <v>0</v>
      </c>
      <c r="BB211" s="22">
        <f t="shared" si="19"/>
        <v>5606</v>
      </c>
    </row>
    <row r="212" spans="1:54" ht="27.75" customHeight="1">
      <c r="A212" s="19" t="s">
        <v>264</v>
      </c>
      <c r="B212" s="21">
        <f t="shared" si="15"/>
        <v>0</v>
      </c>
      <c r="C212" s="16">
        <v>0</v>
      </c>
      <c r="D212" s="16">
        <v>0</v>
      </c>
      <c r="E212" s="16">
        <v>0</v>
      </c>
      <c r="F212" s="16">
        <v>0</v>
      </c>
      <c r="G212" s="18">
        <v>0</v>
      </c>
      <c r="H212" s="17">
        <v>0</v>
      </c>
      <c r="I212" s="16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20">
        <f t="shared" si="16"/>
        <v>0</v>
      </c>
      <c r="Q212" s="18">
        <v>0</v>
      </c>
      <c r="R212" s="18">
        <v>0</v>
      </c>
      <c r="S212" s="18">
        <v>0</v>
      </c>
      <c r="T212" s="18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8">
        <v>0</v>
      </c>
      <c r="AC212" s="21">
        <f t="shared" si="17"/>
        <v>5606</v>
      </c>
      <c r="AD212" s="16">
        <v>0</v>
      </c>
      <c r="AE212" s="16">
        <v>0</v>
      </c>
      <c r="AF212" s="16">
        <v>0</v>
      </c>
      <c r="AG212" s="18">
        <v>0</v>
      </c>
      <c r="AH212" s="17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0</v>
      </c>
      <c r="AU212" s="16">
        <v>0</v>
      </c>
      <c r="AV212" s="18">
        <v>5606</v>
      </c>
      <c r="AW212" s="21">
        <f t="shared" si="18"/>
        <v>0</v>
      </c>
      <c r="AX212" s="16">
        <v>0</v>
      </c>
      <c r="AY212" s="16">
        <v>0</v>
      </c>
      <c r="AZ212" s="16">
        <v>0</v>
      </c>
      <c r="BA212" s="18">
        <v>0</v>
      </c>
      <c r="BB212" s="22">
        <f t="shared" si="19"/>
        <v>5606</v>
      </c>
    </row>
    <row r="213" spans="1:54" ht="27.75" customHeight="1">
      <c r="A213" s="19" t="s">
        <v>393</v>
      </c>
      <c r="B213" s="21">
        <f t="shared" si="15"/>
        <v>0</v>
      </c>
      <c r="C213" s="16">
        <v>0</v>
      </c>
      <c r="D213" s="16">
        <v>0</v>
      </c>
      <c r="E213" s="16">
        <v>0</v>
      </c>
      <c r="F213" s="16">
        <v>0</v>
      </c>
      <c r="G213" s="18">
        <v>0</v>
      </c>
      <c r="H213" s="17">
        <v>0</v>
      </c>
      <c r="I213" s="16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20">
        <f t="shared" si="16"/>
        <v>0</v>
      </c>
      <c r="Q213" s="18">
        <v>0</v>
      </c>
      <c r="R213" s="18">
        <v>0</v>
      </c>
      <c r="S213" s="18">
        <v>0</v>
      </c>
      <c r="T213" s="18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8">
        <v>0</v>
      </c>
      <c r="AC213" s="21">
        <f t="shared" si="17"/>
        <v>103.2</v>
      </c>
      <c r="AD213" s="16">
        <v>0</v>
      </c>
      <c r="AE213" s="16">
        <v>0</v>
      </c>
      <c r="AF213" s="16">
        <v>0</v>
      </c>
      <c r="AG213" s="18">
        <v>0</v>
      </c>
      <c r="AH213" s="17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103.2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8">
        <v>0</v>
      </c>
      <c r="AW213" s="21">
        <f t="shared" si="18"/>
        <v>0</v>
      </c>
      <c r="AX213" s="16">
        <v>0</v>
      </c>
      <c r="AY213" s="16">
        <v>0</v>
      </c>
      <c r="AZ213" s="16">
        <v>0</v>
      </c>
      <c r="BA213" s="18">
        <v>0</v>
      </c>
      <c r="BB213" s="22">
        <f t="shared" si="19"/>
        <v>103.2</v>
      </c>
    </row>
    <row r="214" spans="1:54" ht="27.75" customHeight="1">
      <c r="A214" s="19" t="s">
        <v>34</v>
      </c>
      <c r="B214" s="21">
        <f t="shared" si="15"/>
        <v>0</v>
      </c>
      <c r="C214" s="16">
        <v>0</v>
      </c>
      <c r="D214" s="16">
        <v>0</v>
      </c>
      <c r="E214" s="16">
        <v>0</v>
      </c>
      <c r="F214" s="16">
        <v>0</v>
      </c>
      <c r="G214" s="18">
        <v>0</v>
      </c>
      <c r="H214" s="17">
        <v>0</v>
      </c>
      <c r="I214" s="16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20">
        <f t="shared" si="16"/>
        <v>0</v>
      </c>
      <c r="Q214" s="18">
        <v>0</v>
      </c>
      <c r="R214" s="18">
        <v>0</v>
      </c>
      <c r="S214" s="18">
        <v>0</v>
      </c>
      <c r="T214" s="18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8">
        <v>0</v>
      </c>
      <c r="AC214" s="21">
        <f t="shared" si="17"/>
        <v>103.2</v>
      </c>
      <c r="AD214" s="16">
        <v>0</v>
      </c>
      <c r="AE214" s="16">
        <v>0</v>
      </c>
      <c r="AF214" s="16">
        <v>0</v>
      </c>
      <c r="AG214" s="18">
        <v>0</v>
      </c>
      <c r="AH214" s="17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103.2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8">
        <v>0</v>
      </c>
      <c r="AW214" s="21">
        <f t="shared" si="18"/>
        <v>0</v>
      </c>
      <c r="AX214" s="16">
        <v>0</v>
      </c>
      <c r="AY214" s="16">
        <v>0</v>
      </c>
      <c r="AZ214" s="16">
        <v>0</v>
      </c>
      <c r="BA214" s="18">
        <v>0</v>
      </c>
      <c r="BB214" s="22">
        <f t="shared" si="19"/>
        <v>103.2</v>
      </c>
    </row>
    <row r="215" spans="1:54" ht="27.75" customHeight="1">
      <c r="A215" s="19" t="s">
        <v>36</v>
      </c>
      <c r="B215" s="21">
        <f t="shared" si="15"/>
        <v>0</v>
      </c>
      <c r="C215" s="16">
        <v>0</v>
      </c>
      <c r="D215" s="16">
        <v>0</v>
      </c>
      <c r="E215" s="16">
        <v>0</v>
      </c>
      <c r="F215" s="16">
        <v>0</v>
      </c>
      <c r="G215" s="18">
        <v>0</v>
      </c>
      <c r="H215" s="17">
        <v>0</v>
      </c>
      <c r="I215" s="16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20">
        <f t="shared" si="16"/>
        <v>0</v>
      </c>
      <c r="Q215" s="18">
        <v>0</v>
      </c>
      <c r="R215" s="18">
        <v>0</v>
      </c>
      <c r="S215" s="18">
        <v>0</v>
      </c>
      <c r="T215" s="18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8">
        <v>0</v>
      </c>
      <c r="AC215" s="21">
        <f t="shared" si="17"/>
        <v>371.38</v>
      </c>
      <c r="AD215" s="16">
        <v>0</v>
      </c>
      <c r="AE215" s="16">
        <v>0</v>
      </c>
      <c r="AF215" s="16">
        <v>0</v>
      </c>
      <c r="AG215" s="18">
        <v>0</v>
      </c>
      <c r="AH215" s="17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8">
        <v>371.38</v>
      </c>
      <c r="AW215" s="21">
        <f t="shared" si="18"/>
        <v>161.76</v>
      </c>
      <c r="AX215" s="16">
        <v>0</v>
      </c>
      <c r="AY215" s="16">
        <v>0</v>
      </c>
      <c r="AZ215" s="16">
        <v>161.76</v>
      </c>
      <c r="BA215" s="18">
        <v>0</v>
      </c>
      <c r="BB215" s="22">
        <f t="shared" si="19"/>
        <v>533.14</v>
      </c>
    </row>
    <row r="216" spans="1:54" ht="27.75" customHeight="1">
      <c r="A216" s="19" t="s">
        <v>366</v>
      </c>
      <c r="B216" s="21">
        <f t="shared" si="15"/>
        <v>0</v>
      </c>
      <c r="C216" s="16">
        <v>0</v>
      </c>
      <c r="D216" s="16">
        <v>0</v>
      </c>
      <c r="E216" s="16">
        <v>0</v>
      </c>
      <c r="F216" s="16">
        <v>0</v>
      </c>
      <c r="G216" s="18">
        <v>0</v>
      </c>
      <c r="H216" s="17">
        <v>0</v>
      </c>
      <c r="I216" s="16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20">
        <f t="shared" si="16"/>
        <v>0</v>
      </c>
      <c r="Q216" s="18">
        <v>0</v>
      </c>
      <c r="R216" s="18">
        <v>0</v>
      </c>
      <c r="S216" s="18">
        <v>0</v>
      </c>
      <c r="T216" s="18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8">
        <v>0</v>
      </c>
      <c r="AC216" s="21">
        <f t="shared" si="17"/>
        <v>371.38</v>
      </c>
      <c r="AD216" s="16">
        <v>0</v>
      </c>
      <c r="AE216" s="16">
        <v>0</v>
      </c>
      <c r="AF216" s="16">
        <v>0</v>
      </c>
      <c r="AG216" s="18">
        <v>0</v>
      </c>
      <c r="AH216" s="17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8">
        <v>371.38</v>
      </c>
      <c r="AW216" s="21">
        <f t="shared" si="18"/>
        <v>161.76</v>
      </c>
      <c r="AX216" s="16">
        <v>0</v>
      </c>
      <c r="AY216" s="16">
        <v>0</v>
      </c>
      <c r="AZ216" s="16">
        <v>161.76</v>
      </c>
      <c r="BA216" s="18">
        <v>0</v>
      </c>
      <c r="BB216" s="22">
        <f t="shared" si="19"/>
        <v>533.14</v>
      </c>
    </row>
    <row r="217" spans="1:54" ht="27.75" customHeight="1">
      <c r="A217" s="19" t="s">
        <v>62</v>
      </c>
      <c r="B217" s="21">
        <f t="shared" si="15"/>
        <v>4716.539999999999</v>
      </c>
      <c r="C217" s="16">
        <v>1547.63</v>
      </c>
      <c r="D217" s="16">
        <v>774.36</v>
      </c>
      <c r="E217" s="16">
        <v>34.03</v>
      </c>
      <c r="F217" s="16">
        <v>813.83</v>
      </c>
      <c r="G217" s="18">
        <v>524.12</v>
      </c>
      <c r="H217" s="17">
        <v>128.75</v>
      </c>
      <c r="I217" s="16">
        <v>199.7</v>
      </c>
      <c r="J217" s="18">
        <v>650.31</v>
      </c>
      <c r="K217" s="18">
        <v>38.5</v>
      </c>
      <c r="L217" s="18">
        <v>2.2</v>
      </c>
      <c r="M217" s="18">
        <v>3.11</v>
      </c>
      <c r="N217" s="18">
        <v>0</v>
      </c>
      <c r="O217" s="18">
        <v>0</v>
      </c>
      <c r="P217" s="20">
        <f t="shared" si="16"/>
        <v>263.05</v>
      </c>
      <c r="Q217" s="18">
        <v>6.36</v>
      </c>
      <c r="R217" s="18">
        <v>0</v>
      </c>
      <c r="S217" s="18">
        <v>16.97</v>
      </c>
      <c r="T217" s="18">
        <v>0</v>
      </c>
      <c r="U217" s="16">
        <v>0</v>
      </c>
      <c r="V217" s="16">
        <v>26.6</v>
      </c>
      <c r="W217" s="16">
        <v>8.8</v>
      </c>
      <c r="X217" s="16">
        <v>0</v>
      </c>
      <c r="Y217" s="16">
        <v>0</v>
      </c>
      <c r="Z217" s="16">
        <v>0</v>
      </c>
      <c r="AA217" s="16">
        <v>0</v>
      </c>
      <c r="AB217" s="18">
        <v>204.32</v>
      </c>
      <c r="AC217" s="21">
        <f t="shared" si="17"/>
        <v>14712.45</v>
      </c>
      <c r="AD217" s="16">
        <v>0</v>
      </c>
      <c r="AE217" s="16">
        <v>300</v>
      </c>
      <c r="AF217" s="16">
        <v>0</v>
      </c>
      <c r="AG217" s="18">
        <v>320</v>
      </c>
      <c r="AH217" s="17">
        <v>417.6</v>
      </c>
      <c r="AI217" s="16">
        <v>99.17</v>
      </c>
      <c r="AJ217" s="16">
        <v>93.38</v>
      </c>
      <c r="AK217" s="16">
        <v>482.09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31.59</v>
      </c>
      <c r="AS217" s="16">
        <v>0</v>
      </c>
      <c r="AT217" s="16">
        <v>0</v>
      </c>
      <c r="AU217" s="16">
        <v>0</v>
      </c>
      <c r="AV217" s="18">
        <v>12968.62</v>
      </c>
      <c r="AW217" s="21">
        <f t="shared" si="18"/>
        <v>3366.37</v>
      </c>
      <c r="AX217" s="16">
        <v>1162.38</v>
      </c>
      <c r="AY217" s="16">
        <v>80.5</v>
      </c>
      <c r="AZ217" s="16">
        <v>2123.49</v>
      </c>
      <c r="BA217" s="18">
        <v>0</v>
      </c>
      <c r="BB217" s="22">
        <f t="shared" si="19"/>
        <v>23058.41</v>
      </c>
    </row>
    <row r="218" spans="1:54" ht="27.75" customHeight="1">
      <c r="A218" s="19" t="s">
        <v>76</v>
      </c>
      <c r="B218" s="21">
        <f t="shared" si="15"/>
        <v>167.80999999999997</v>
      </c>
      <c r="C218" s="16">
        <v>53.12</v>
      </c>
      <c r="D218" s="16">
        <v>59.31</v>
      </c>
      <c r="E218" s="16">
        <v>19.68</v>
      </c>
      <c r="F218" s="16">
        <v>0</v>
      </c>
      <c r="G218" s="18">
        <v>25.58</v>
      </c>
      <c r="H218" s="17">
        <v>0</v>
      </c>
      <c r="I218" s="16">
        <v>9.45</v>
      </c>
      <c r="J218" s="18">
        <v>0</v>
      </c>
      <c r="K218" s="18">
        <v>0</v>
      </c>
      <c r="L218" s="18">
        <v>0.26</v>
      </c>
      <c r="M218" s="18">
        <v>0.41</v>
      </c>
      <c r="N218" s="18">
        <v>0</v>
      </c>
      <c r="O218" s="18">
        <v>0</v>
      </c>
      <c r="P218" s="20">
        <f t="shared" si="16"/>
        <v>50.88</v>
      </c>
      <c r="Q218" s="18">
        <v>3.66</v>
      </c>
      <c r="R218" s="18">
        <v>0</v>
      </c>
      <c r="S218" s="18">
        <v>6.69</v>
      </c>
      <c r="T218" s="18">
        <v>0</v>
      </c>
      <c r="U218" s="16">
        <v>0</v>
      </c>
      <c r="V218" s="16">
        <v>3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8">
        <v>37.53</v>
      </c>
      <c r="AC218" s="21">
        <f t="shared" si="17"/>
        <v>31.6</v>
      </c>
      <c r="AD218" s="16">
        <v>0</v>
      </c>
      <c r="AE218" s="16">
        <v>0</v>
      </c>
      <c r="AF218" s="16">
        <v>0</v>
      </c>
      <c r="AG218" s="18">
        <v>0</v>
      </c>
      <c r="AH218" s="17">
        <v>14.17</v>
      </c>
      <c r="AI218" s="16">
        <v>5.62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8">
        <v>11.81</v>
      </c>
      <c r="AW218" s="21">
        <f t="shared" si="18"/>
        <v>0</v>
      </c>
      <c r="AX218" s="16">
        <v>0</v>
      </c>
      <c r="AY218" s="16">
        <v>0</v>
      </c>
      <c r="AZ218" s="16">
        <v>0</v>
      </c>
      <c r="BA218" s="18">
        <v>0</v>
      </c>
      <c r="BB218" s="22">
        <f t="shared" si="19"/>
        <v>250.28999999999996</v>
      </c>
    </row>
    <row r="219" spans="1:54" ht="27.75" customHeight="1">
      <c r="A219" s="19" t="s">
        <v>32</v>
      </c>
      <c r="B219" s="21">
        <f t="shared" si="15"/>
        <v>167.80999999999997</v>
      </c>
      <c r="C219" s="16">
        <v>53.12</v>
      </c>
      <c r="D219" s="16">
        <v>59.31</v>
      </c>
      <c r="E219" s="16">
        <v>19.68</v>
      </c>
      <c r="F219" s="16">
        <v>0</v>
      </c>
      <c r="G219" s="18">
        <v>25.58</v>
      </c>
      <c r="H219" s="17">
        <v>0</v>
      </c>
      <c r="I219" s="16">
        <v>9.45</v>
      </c>
      <c r="J219" s="18">
        <v>0</v>
      </c>
      <c r="K219" s="18">
        <v>0</v>
      </c>
      <c r="L219" s="18">
        <v>0.26</v>
      </c>
      <c r="M219" s="18">
        <v>0.41</v>
      </c>
      <c r="N219" s="18">
        <v>0</v>
      </c>
      <c r="O219" s="18">
        <v>0</v>
      </c>
      <c r="P219" s="20">
        <f t="shared" si="16"/>
        <v>50.88</v>
      </c>
      <c r="Q219" s="18">
        <v>3.66</v>
      </c>
      <c r="R219" s="18">
        <v>0</v>
      </c>
      <c r="S219" s="18">
        <v>6.69</v>
      </c>
      <c r="T219" s="18">
        <v>0</v>
      </c>
      <c r="U219" s="16">
        <v>0</v>
      </c>
      <c r="V219" s="16">
        <v>3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8">
        <v>37.53</v>
      </c>
      <c r="AC219" s="21">
        <f t="shared" si="17"/>
        <v>31.6</v>
      </c>
      <c r="AD219" s="16">
        <v>0</v>
      </c>
      <c r="AE219" s="16">
        <v>0</v>
      </c>
      <c r="AF219" s="16">
        <v>0</v>
      </c>
      <c r="AG219" s="18">
        <v>0</v>
      </c>
      <c r="AH219" s="17">
        <v>14.17</v>
      </c>
      <c r="AI219" s="16">
        <v>5.62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8">
        <v>11.81</v>
      </c>
      <c r="AW219" s="21">
        <f t="shared" si="18"/>
        <v>0</v>
      </c>
      <c r="AX219" s="16">
        <v>0</v>
      </c>
      <c r="AY219" s="16">
        <v>0</v>
      </c>
      <c r="AZ219" s="16">
        <v>0</v>
      </c>
      <c r="BA219" s="18">
        <v>0</v>
      </c>
      <c r="BB219" s="22">
        <f t="shared" si="19"/>
        <v>250.28999999999996</v>
      </c>
    </row>
    <row r="220" spans="1:54" ht="27.75" customHeight="1">
      <c r="A220" s="19" t="s">
        <v>192</v>
      </c>
      <c r="B220" s="21">
        <f t="shared" si="15"/>
        <v>823.14</v>
      </c>
      <c r="C220" s="16">
        <v>333.37</v>
      </c>
      <c r="D220" s="16">
        <v>48.09</v>
      </c>
      <c r="E220" s="16">
        <v>0</v>
      </c>
      <c r="F220" s="16">
        <v>61.66</v>
      </c>
      <c r="G220" s="18">
        <v>208.29</v>
      </c>
      <c r="H220" s="17">
        <v>78.11</v>
      </c>
      <c r="I220" s="16">
        <v>78.11</v>
      </c>
      <c r="J220" s="18">
        <v>0</v>
      </c>
      <c r="K220" s="18">
        <v>15.51</v>
      </c>
      <c r="L220" s="18">
        <v>0</v>
      </c>
      <c r="M220" s="18">
        <v>0</v>
      </c>
      <c r="N220" s="18">
        <v>0</v>
      </c>
      <c r="O220" s="18">
        <v>0</v>
      </c>
      <c r="P220" s="20">
        <f t="shared" si="16"/>
        <v>9.85</v>
      </c>
      <c r="Q220" s="18">
        <v>0</v>
      </c>
      <c r="R220" s="18">
        <v>0</v>
      </c>
      <c r="S220" s="18">
        <v>0</v>
      </c>
      <c r="T220" s="18">
        <v>0</v>
      </c>
      <c r="U220" s="16">
        <v>0</v>
      </c>
      <c r="V220" s="16">
        <v>5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8">
        <v>4.85</v>
      </c>
      <c r="AC220" s="21">
        <f t="shared" si="17"/>
        <v>144.84</v>
      </c>
      <c r="AD220" s="16">
        <v>0</v>
      </c>
      <c r="AE220" s="16">
        <v>0</v>
      </c>
      <c r="AF220" s="16">
        <v>0</v>
      </c>
      <c r="AG220" s="18">
        <v>0</v>
      </c>
      <c r="AH220" s="17">
        <v>108.61</v>
      </c>
      <c r="AI220" s="16">
        <v>33.21</v>
      </c>
      <c r="AJ220" s="16">
        <v>3.02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16">
        <v>0</v>
      </c>
      <c r="AU220" s="16">
        <v>0</v>
      </c>
      <c r="AV220" s="18">
        <v>0</v>
      </c>
      <c r="AW220" s="21">
        <f t="shared" si="18"/>
        <v>1404</v>
      </c>
      <c r="AX220" s="16">
        <v>210</v>
      </c>
      <c r="AY220" s="16">
        <v>80.5</v>
      </c>
      <c r="AZ220" s="16">
        <v>1113.5</v>
      </c>
      <c r="BA220" s="18">
        <v>0</v>
      </c>
      <c r="BB220" s="22">
        <f t="shared" si="19"/>
        <v>2381.83</v>
      </c>
    </row>
    <row r="221" spans="1:54" ht="27.75" customHeight="1">
      <c r="A221" s="19" t="s">
        <v>277</v>
      </c>
      <c r="B221" s="21">
        <f t="shared" si="15"/>
        <v>564.3</v>
      </c>
      <c r="C221" s="16">
        <v>269.57</v>
      </c>
      <c r="D221" s="16">
        <v>0</v>
      </c>
      <c r="E221" s="16">
        <v>0</v>
      </c>
      <c r="F221" s="16">
        <v>0</v>
      </c>
      <c r="G221" s="18">
        <v>161.55</v>
      </c>
      <c r="H221" s="17">
        <v>60.58</v>
      </c>
      <c r="I221" s="16">
        <v>60.58</v>
      </c>
      <c r="J221" s="18">
        <v>0</v>
      </c>
      <c r="K221" s="18">
        <v>12.02</v>
      </c>
      <c r="L221" s="18">
        <v>0</v>
      </c>
      <c r="M221" s="18">
        <v>0</v>
      </c>
      <c r="N221" s="18">
        <v>0</v>
      </c>
      <c r="O221" s="18">
        <v>0</v>
      </c>
      <c r="P221" s="20">
        <f t="shared" si="16"/>
        <v>5</v>
      </c>
      <c r="Q221" s="18">
        <v>0</v>
      </c>
      <c r="R221" s="18">
        <v>0</v>
      </c>
      <c r="S221" s="18">
        <v>0</v>
      </c>
      <c r="T221" s="18">
        <v>0</v>
      </c>
      <c r="U221" s="16">
        <v>0</v>
      </c>
      <c r="V221" s="16">
        <v>5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8">
        <v>0</v>
      </c>
      <c r="AC221" s="21">
        <f t="shared" si="17"/>
        <v>106.21</v>
      </c>
      <c r="AD221" s="16">
        <v>0</v>
      </c>
      <c r="AE221" s="16">
        <v>0</v>
      </c>
      <c r="AF221" s="16">
        <v>0</v>
      </c>
      <c r="AG221" s="18">
        <v>0</v>
      </c>
      <c r="AH221" s="17">
        <v>80.77</v>
      </c>
      <c r="AI221" s="16">
        <v>25.44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8">
        <v>0</v>
      </c>
      <c r="AW221" s="21">
        <f t="shared" si="18"/>
        <v>215</v>
      </c>
      <c r="AX221" s="16">
        <v>205</v>
      </c>
      <c r="AY221" s="16">
        <v>0</v>
      </c>
      <c r="AZ221" s="16">
        <v>10</v>
      </c>
      <c r="BA221" s="18">
        <v>0</v>
      </c>
      <c r="BB221" s="22">
        <f t="shared" si="19"/>
        <v>890.51</v>
      </c>
    </row>
    <row r="222" spans="1:54" ht="27.75" customHeight="1">
      <c r="A222" s="19" t="s">
        <v>293</v>
      </c>
      <c r="B222" s="21">
        <f t="shared" si="15"/>
        <v>192.32000000000002</v>
      </c>
      <c r="C222" s="16">
        <v>37.93</v>
      </c>
      <c r="D222" s="16">
        <v>32</v>
      </c>
      <c r="E222" s="16">
        <v>0</v>
      </c>
      <c r="F222" s="16">
        <v>46.66</v>
      </c>
      <c r="G222" s="18">
        <v>41.49</v>
      </c>
      <c r="H222" s="17">
        <v>15.56</v>
      </c>
      <c r="I222" s="16">
        <v>15.56</v>
      </c>
      <c r="J222" s="18">
        <v>0</v>
      </c>
      <c r="K222" s="18">
        <v>3.12</v>
      </c>
      <c r="L222" s="18">
        <v>0</v>
      </c>
      <c r="M222" s="18">
        <v>0</v>
      </c>
      <c r="N222" s="18">
        <v>0</v>
      </c>
      <c r="O222" s="18">
        <v>0</v>
      </c>
      <c r="P222" s="20">
        <f t="shared" si="16"/>
        <v>4</v>
      </c>
      <c r="Q222" s="18">
        <v>0</v>
      </c>
      <c r="R222" s="18">
        <v>0</v>
      </c>
      <c r="S222" s="18">
        <v>0</v>
      </c>
      <c r="T222" s="18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8">
        <v>4</v>
      </c>
      <c r="AC222" s="21">
        <f t="shared" si="17"/>
        <v>27.35</v>
      </c>
      <c r="AD222" s="16">
        <v>0</v>
      </c>
      <c r="AE222" s="16">
        <v>0</v>
      </c>
      <c r="AF222" s="16">
        <v>0</v>
      </c>
      <c r="AG222" s="18">
        <v>0</v>
      </c>
      <c r="AH222" s="17">
        <v>20.75</v>
      </c>
      <c r="AI222" s="16">
        <v>6.6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0</v>
      </c>
      <c r="AU222" s="16">
        <v>0</v>
      </c>
      <c r="AV222" s="18">
        <v>0</v>
      </c>
      <c r="AW222" s="21">
        <f t="shared" si="18"/>
        <v>189</v>
      </c>
      <c r="AX222" s="16">
        <v>5</v>
      </c>
      <c r="AY222" s="16">
        <v>80.5</v>
      </c>
      <c r="AZ222" s="16">
        <v>103.5</v>
      </c>
      <c r="BA222" s="18">
        <v>0</v>
      </c>
      <c r="BB222" s="22">
        <f t="shared" si="19"/>
        <v>412.67</v>
      </c>
    </row>
    <row r="223" spans="1:54" ht="27.75" customHeight="1">
      <c r="A223" s="19" t="s">
        <v>167</v>
      </c>
      <c r="B223" s="21">
        <f t="shared" si="15"/>
        <v>66.52000000000001</v>
      </c>
      <c r="C223" s="16">
        <v>25.87</v>
      </c>
      <c r="D223" s="16">
        <v>16.09</v>
      </c>
      <c r="E223" s="16">
        <v>0</v>
      </c>
      <c r="F223" s="16">
        <v>15</v>
      </c>
      <c r="G223" s="18">
        <v>5.25</v>
      </c>
      <c r="H223" s="17">
        <v>1.97</v>
      </c>
      <c r="I223" s="16">
        <v>1.97</v>
      </c>
      <c r="J223" s="18">
        <v>0</v>
      </c>
      <c r="K223" s="18">
        <v>0.37</v>
      </c>
      <c r="L223" s="18">
        <v>0</v>
      </c>
      <c r="M223" s="18">
        <v>0</v>
      </c>
      <c r="N223" s="18">
        <v>0</v>
      </c>
      <c r="O223" s="18">
        <v>0</v>
      </c>
      <c r="P223" s="20">
        <f t="shared" si="16"/>
        <v>0.85</v>
      </c>
      <c r="Q223" s="18">
        <v>0</v>
      </c>
      <c r="R223" s="18">
        <v>0</v>
      </c>
      <c r="S223" s="18">
        <v>0</v>
      </c>
      <c r="T223" s="18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8">
        <v>0.85</v>
      </c>
      <c r="AC223" s="21">
        <f t="shared" si="17"/>
        <v>11.28</v>
      </c>
      <c r="AD223" s="16">
        <v>0</v>
      </c>
      <c r="AE223" s="16">
        <v>0</v>
      </c>
      <c r="AF223" s="16">
        <v>0</v>
      </c>
      <c r="AG223" s="18">
        <v>0</v>
      </c>
      <c r="AH223" s="17">
        <v>7.09</v>
      </c>
      <c r="AI223" s="16">
        <v>1.17</v>
      </c>
      <c r="AJ223" s="16">
        <v>3.02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8">
        <v>0</v>
      </c>
      <c r="AW223" s="21">
        <f t="shared" si="18"/>
        <v>0</v>
      </c>
      <c r="AX223" s="16">
        <v>0</v>
      </c>
      <c r="AY223" s="16">
        <v>0</v>
      </c>
      <c r="AZ223" s="16">
        <v>0</v>
      </c>
      <c r="BA223" s="18">
        <v>0</v>
      </c>
      <c r="BB223" s="22">
        <f t="shared" si="19"/>
        <v>78.65</v>
      </c>
    </row>
    <row r="224" spans="1:54" ht="27.75" customHeight="1">
      <c r="A224" s="19" t="s">
        <v>41</v>
      </c>
      <c r="B224" s="21">
        <f t="shared" si="15"/>
        <v>0</v>
      </c>
      <c r="C224" s="16">
        <v>0</v>
      </c>
      <c r="D224" s="16">
        <v>0</v>
      </c>
      <c r="E224" s="16">
        <v>0</v>
      </c>
      <c r="F224" s="16">
        <v>0</v>
      </c>
      <c r="G224" s="18">
        <v>0</v>
      </c>
      <c r="H224" s="17">
        <v>0</v>
      </c>
      <c r="I224" s="16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20">
        <f t="shared" si="16"/>
        <v>0</v>
      </c>
      <c r="Q224" s="18">
        <v>0</v>
      </c>
      <c r="R224" s="18">
        <v>0</v>
      </c>
      <c r="S224" s="18">
        <v>0</v>
      </c>
      <c r="T224" s="18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8">
        <v>0</v>
      </c>
      <c r="AC224" s="21">
        <f t="shared" si="17"/>
        <v>0</v>
      </c>
      <c r="AD224" s="16">
        <v>0</v>
      </c>
      <c r="AE224" s="16">
        <v>0</v>
      </c>
      <c r="AF224" s="16">
        <v>0</v>
      </c>
      <c r="AG224" s="18">
        <v>0</v>
      </c>
      <c r="AH224" s="17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8">
        <v>0</v>
      </c>
      <c r="AW224" s="21">
        <f t="shared" si="18"/>
        <v>1000</v>
      </c>
      <c r="AX224" s="16">
        <v>0</v>
      </c>
      <c r="AY224" s="16">
        <v>0</v>
      </c>
      <c r="AZ224" s="16">
        <v>1000</v>
      </c>
      <c r="BA224" s="18">
        <v>0</v>
      </c>
      <c r="BB224" s="22">
        <f t="shared" si="19"/>
        <v>1000</v>
      </c>
    </row>
    <row r="225" spans="1:54" ht="27.75" customHeight="1">
      <c r="A225" s="19" t="s">
        <v>248</v>
      </c>
      <c r="B225" s="21">
        <f t="shared" si="15"/>
        <v>2091.53</v>
      </c>
      <c r="C225" s="16">
        <v>800.55</v>
      </c>
      <c r="D225" s="16">
        <v>441.96</v>
      </c>
      <c r="E225" s="16">
        <v>0</v>
      </c>
      <c r="F225" s="16">
        <v>593.1</v>
      </c>
      <c r="G225" s="18">
        <v>135.07</v>
      </c>
      <c r="H225" s="17">
        <v>50.64</v>
      </c>
      <c r="I225" s="16">
        <v>50.64</v>
      </c>
      <c r="J225" s="18">
        <v>0</v>
      </c>
      <c r="K225" s="18">
        <v>19.57</v>
      </c>
      <c r="L225" s="18">
        <v>0</v>
      </c>
      <c r="M225" s="18">
        <v>0</v>
      </c>
      <c r="N225" s="18">
        <v>0</v>
      </c>
      <c r="O225" s="18">
        <v>0</v>
      </c>
      <c r="P225" s="20">
        <f t="shared" si="16"/>
        <v>29.48</v>
      </c>
      <c r="Q225" s="18">
        <v>0</v>
      </c>
      <c r="R225" s="18">
        <v>0</v>
      </c>
      <c r="S225" s="18">
        <v>0</v>
      </c>
      <c r="T225" s="18">
        <v>0</v>
      </c>
      <c r="U225" s="16">
        <v>0</v>
      </c>
      <c r="V225" s="16">
        <v>6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8">
        <v>23.48</v>
      </c>
      <c r="AC225" s="21">
        <f t="shared" si="17"/>
        <v>867.8300000000002</v>
      </c>
      <c r="AD225" s="16">
        <v>0</v>
      </c>
      <c r="AE225" s="16">
        <v>300</v>
      </c>
      <c r="AF225" s="16">
        <v>0</v>
      </c>
      <c r="AG225" s="18">
        <v>0</v>
      </c>
      <c r="AH225" s="17">
        <v>202.59</v>
      </c>
      <c r="AI225" s="16">
        <v>31.07</v>
      </c>
      <c r="AJ225" s="16">
        <v>78.72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31.59</v>
      </c>
      <c r="AS225" s="16">
        <v>0</v>
      </c>
      <c r="AT225" s="16">
        <v>0</v>
      </c>
      <c r="AU225" s="16">
        <v>0</v>
      </c>
      <c r="AV225" s="18">
        <v>223.86</v>
      </c>
      <c r="AW225" s="21">
        <f t="shared" si="18"/>
        <v>412.99</v>
      </c>
      <c r="AX225" s="16">
        <v>303</v>
      </c>
      <c r="AY225" s="16">
        <v>0</v>
      </c>
      <c r="AZ225" s="16">
        <v>109.99</v>
      </c>
      <c r="BA225" s="18">
        <v>0</v>
      </c>
      <c r="BB225" s="22">
        <f t="shared" si="19"/>
        <v>3401.83</v>
      </c>
    </row>
    <row r="226" spans="1:54" ht="27.75" customHeight="1">
      <c r="A226" s="19" t="s">
        <v>47</v>
      </c>
      <c r="B226" s="21">
        <f t="shared" si="15"/>
        <v>138.83000000000004</v>
      </c>
      <c r="C226" s="16">
        <v>53.85</v>
      </c>
      <c r="D226" s="16">
        <v>32.97</v>
      </c>
      <c r="E226" s="16">
        <v>0</v>
      </c>
      <c r="F226" s="16">
        <v>33.93</v>
      </c>
      <c r="G226" s="18">
        <v>9.55</v>
      </c>
      <c r="H226" s="17">
        <v>3.58</v>
      </c>
      <c r="I226" s="16">
        <v>3.58</v>
      </c>
      <c r="J226" s="18">
        <v>0</v>
      </c>
      <c r="K226" s="18">
        <v>1.37</v>
      </c>
      <c r="L226" s="18">
        <v>0</v>
      </c>
      <c r="M226" s="18">
        <v>0</v>
      </c>
      <c r="N226" s="18">
        <v>0</v>
      </c>
      <c r="O226" s="18">
        <v>0</v>
      </c>
      <c r="P226" s="20">
        <f t="shared" si="16"/>
        <v>1.67</v>
      </c>
      <c r="Q226" s="18">
        <v>0</v>
      </c>
      <c r="R226" s="18">
        <v>0</v>
      </c>
      <c r="S226" s="18">
        <v>0</v>
      </c>
      <c r="T226" s="18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8">
        <v>1.67</v>
      </c>
      <c r="AC226" s="21">
        <f t="shared" si="17"/>
        <v>16.5</v>
      </c>
      <c r="AD226" s="16">
        <v>0</v>
      </c>
      <c r="AE226" s="16">
        <v>0</v>
      </c>
      <c r="AF226" s="16">
        <v>0</v>
      </c>
      <c r="AG226" s="18">
        <v>0</v>
      </c>
      <c r="AH226" s="17">
        <v>14.33</v>
      </c>
      <c r="AI226" s="16">
        <v>2.17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8">
        <v>0</v>
      </c>
      <c r="AW226" s="21">
        <f t="shared" si="18"/>
        <v>0</v>
      </c>
      <c r="AX226" s="16">
        <v>0</v>
      </c>
      <c r="AY226" s="16">
        <v>0</v>
      </c>
      <c r="AZ226" s="16">
        <v>0</v>
      </c>
      <c r="BA226" s="18">
        <v>0</v>
      </c>
      <c r="BB226" s="22">
        <f t="shared" si="19"/>
        <v>157.00000000000003</v>
      </c>
    </row>
    <row r="227" spans="1:54" ht="27.75" customHeight="1">
      <c r="A227" s="19" t="s">
        <v>101</v>
      </c>
      <c r="B227" s="21">
        <f t="shared" si="15"/>
        <v>1952.7</v>
      </c>
      <c r="C227" s="16">
        <v>746.7</v>
      </c>
      <c r="D227" s="16">
        <v>408.99</v>
      </c>
      <c r="E227" s="16">
        <v>0</v>
      </c>
      <c r="F227" s="16">
        <v>559.17</v>
      </c>
      <c r="G227" s="18">
        <v>125.52</v>
      </c>
      <c r="H227" s="17">
        <v>47.06</v>
      </c>
      <c r="I227" s="16">
        <v>47.06</v>
      </c>
      <c r="J227" s="18">
        <v>0</v>
      </c>
      <c r="K227" s="18">
        <v>18.2</v>
      </c>
      <c r="L227" s="18">
        <v>0</v>
      </c>
      <c r="M227" s="18">
        <v>0</v>
      </c>
      <c r="N227" s="18">
        <v>0</v>
      </c>
      <c r="O227" s="18">
        <v>0</v>
      </c>
      <c r="P227" s="20">
        <f t="shared" si="16"/>
        <v>27.81</v>
      </c>
      <c r="Q227" s="18">
        <v>0</v>
      </c>
      <c r="R227" s="18">
        <v>0</v>
      </c>
      <c r="S227" s="18">
        <v>0</v>
      </c>
      <c r="T227" s="18">
        <v>0</v>
      </c>
      <c r="U227" s="16">
        <v>0</v>
      </c>
      <c r="V227" s="16">
        <v>6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8">
        <v>21.81</v>
      </c>
      <c r="AC227" s="21">
        <f t="shared" si="17"/>
        <v>327.46999999999997</v>
      </c>
      <c r="AD227" s="16">
        <v>0</v>
      </c>
      <c r="AE227" s="16">
        <v>0</v>
      </c>
      <c r="AF227" s="16">
        <v>0</v>
      </c>
      <c r="AG227" s="18">
        <v>0</v>
      </c>
      <c r="AH227" s="17">
        <v>188.26</v>
      </c>
      <c r="AI227" s="16">
        <v>28.9</v>
      </c>
      <c r="AJ227" s="16">
        <v>78.72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31.59</v>
      </c>
      <c r="AS227" s="16">
        <v>0</v>
      </c>
      <c r="AT227" s="16">
        <v>0</v>
      </c>
      <c r="AU227" s="16">
        <v>0</v>
      </c>
      <c r="AV227" s="18">
        <v>0</v>
      </c>
      <c r="AW227" s="21">
        <f t="shared" si="18"/>
        <v>0</v>
      </c>
      <c r="AX227" s="16">
        <v>0</v>
      </c>
      <c r="AY227" s="16">
        <v>0</v>
      </c>
      <c r="AZ227" s="16">
        <v>0</v>
      </c>
      <c r="BA227" s="18">
        <v>0</v>
      </c>
      <c r="BB227" s="22">
        <f t="shared" si="19"/>
        <v>2307.98</v>
      </c>
    </row>
    <row r="228" spans="1:54" ht="27.75" customHeight="1">
      <c r="A228" s="19" t="s">
        <v>372</v>
      </c>
      <c r="B228" s="21">
        <f t="shared" si="15"/>
        <v>0</v>
      </c>
      <c r="C228" s="16">
        <v>0</v>
      </c>
      <c r="D228" s="16">
        <v>0</v>
      </c>
      <c r="E228" s="16">
        <v>0</v>
      </c>
      <c r="F228" s="16">
        <v>0</v>
      </c>
      <c r="G228" s="18">
        <v>0</v>
      </c>
      <c r="H228" s="17">
        <v>0</v>
      </c>
      <c r="I228" s="16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20">
        <f t="shared" si="16"/>
        <v>0</v>
      </c>
      <c r="Q228" s="18">
        <v>0</v>
      </c>
      <c r="R228" s="18">
        <v>0</v>
      </c>
      <c r="S228" s="18">
        <v>0</v>
      </c>
      <c r="T228" s="18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8">
        <v>0</v>
      </c>
      <c r="AC228" s="21">
        <f t="shared" si="17"/>
        <v>523.86</v>
      </c>
      <c r="AD228" s="16">
        <v>0</v>
      </c>
      <c r="AE228" s="16">
        <v>300</v>
      </c>
      <c r="AF228" s="16">
        <v>0</v>
      </c>
      <c r="AG228" s="18">
        <v>0</v>
      </c>
      <c r="AH228" s="17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8">
        <v>223.86</v>
      </c>
      <c r="AW228" s="21">
        <f t="shared" si="18"/>
        <v>412.99</v>
      </c>
      <c r="AX228" s="16">
        <v>303</v>
      </c>
      <c r="AY228" s="16">
        <v>0</v>
      </c>
      <c r="AZ228" s="16">
        <v>109.99</v>
      </c>
      <c r="BA228" s="18">
        <v>0</v>
      </c>
      <c r="BB228" s="22">
        <f t="shared" si="19"/>
        <v>936.85</v>
      </c>
    </row>
    <row r="229" spans="1:54" ht="27.75" customHeight="1">
      <c r="A229" s="19" t="s">
        <v>85</v>
      </c>
      <c r="B229" s="21">
        <f t="shared" si="15"/>
        <v>454.42</v>
      </c>
      <c r="C229" s="16">
        <v>167.63</v>
      </c>
      <c r="D229" s="16">
        <v>107.25</v>
      </c>
      <c r="E229" s="16">
        <v>10.08</v>
      </c>
      <c r="F229" s="16">
        <v>64.14</v>
      </c>
      <c r="G229" s="18">
        <v>71.56</v>
      </c>
      <c r="H229" s="17">
        <v>0</v>
      </c>
      <c r="I229" s="16">
        <v>28.22</v>
      </c>
      <c r="J229" s="18">
        <v>0</v>
      </c>
      <c r="K229" s="18">
        <v>3.42</v>
      </c>
      <c r="L229" s="18">
        <v>0.88</v>
      </c>
      <c r="M229" s="18">
        <v>1.24</v>
      </c>
      <c r="N229" s="18">
        <v>0</v>
      </c>
      <c r="O229" s="18">
        <v>0</v>
      </c>
      <c r="P229" s="20">
        <f t="shared" si="16"/>
        <v>59.82</v>
      </c>
      <c r="Q229" s="18">
        <v>1.86</v>
      </c>
      <c r="R229" s="18">
        <v>0</v>
      </c>
      <c r="S229" s="18">
        <v>3</v>
      </c>
      <c r="T229" s="18">
        <v>0</v>
      </c>
      <c r="U229" s="16">
        <v>0</v>
      </c>
      <c r="V229" s="16">
        <v>9.6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8">
        <v>45.36</v>
      </c>
      <c r="AC229" s="21">
        <f t="shared" si="17"/>
        <v>71.78</v>
      </c>
      <c r="AD229" s="16">
        <v>0</v>
      </c>
      <c r="AE229" s="16">
        <v>0</v>
      </c>
      <c r="AF229" s="16">
        <v>0</v>
      </c>
      <c r="AG229" s="18">
        <v>0</v>
      </c>
      <c r="AH229" s="17">
        <v>42.33</v>
      </c>
      <c r="AI229" s="16">
        <v>13.74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8">
        <v>15.71</v>
      </c>
      <c r="AW229" s="21">
        <f t="shared" si="18"/>
        <v>1125.18</v>
      </c>
      <c r="AX229" s="16">
        <v>225.18</v>
      </c>
      <c r="AY229" s="16">
        <v>0</v>
      </c>
      <c r="AZ229" s="16">
        <v>900</v>
      </c>
      <c r="BA229" s="18">
        <v>0</v>
      </c>
      <c r="BB229" s="22">
        <f t="shared" si="19"/>
        <v>1711.2</v>
      </c>
    </row>
    <row r="230" spans="1:54" ht="27.75" customHeight="1">
      <c r="A230" s="19" t="s">
        <v>392</v>
      </c>
      <c r="B230" s="21">
        <f t="shared" si="15"/>
        <v>175.27000000000004</v>
      </c>
      <c r="C230" s="16">
        <v>66.62</v>
      </c>
      <c r="D230" s="16">
        <v>36.46</v>
      </c>
      <c r="E230" s="16">
        <v>0</v>
      </c>
      <c r="F230" s="16">
        <v>30.79</v>
      </c>
      <c r="G230" s="18">
        <v>27.81</v>
      </c>
      <c r="H230" s="17">
        <v>0</v>
      </c>
      <c r="I230" s="16">
        <v>11.12</v>
      </c>
      <c r="J230" s="18">
        <v>0</v>
      </c>
      <c r="K230" s="18">
        <v>1.62</v>
      </c>
      <c r="L230" s="18">
        <v>0.36</v>
      </c>
      <c r="M230" s="18">
        <v>0.49</v>
      </c>
      <c r="N230" s="18">
        <v>0</v>
      </c>
      <c r="O230" s="18">
        <v>0</v>
      </c>
      <c r="P230" s="20">
        <f t="shared" si="16"/>
        <v>15.760000000000002</v>
      </c>
      <c r="Q230" s="18">
        <v>0</v>
      </c>
      <c r="R230" s="18">
        <v>0</v>
      </c>
      <c r="S230" s="18">
        <v>0</v>
      </c>
      <c r="T230" s="18">
        <v>0</v>
      </c>
      <c r="U230" s="16">
        <v>0</v>
      </c>
      <c r="V230" s="16">
        <v>4.2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8">
        <v>11.56</v>
      </c>
      <c r="AC230" s="21">
        <f t="shared" si="17"/>
        <v>32.08</v>
      </c>
      <c r="AD230" s="16">
        <v>0</v>
      </c>
      <c r="AE230" s="16">
        <v>0</v>
      </c>
      <c r="AF230" s="16">
        <v>0</v>
      </c>
      <c r="AG230" s="18">
        <v>0</v>
      </c>
      <c r="AH230" s="17">
        <v>16.68</v>
      </c>
      <c r="AI230" s="16">
        <v>5.15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8">
        <v>10.25</v>
      </c>
      <c r="AW230" s="21">
        <f t="shared" si="18"/>
        <v>6.08</v>
      </c>
      <c r="AX230" s="16">
        <v>6.08</v>
      </c>
      <c r="AY230" s="16">
        <v>0</v>
      </c>
      <c r="AZ230" s="16">
        <v>0</v>
      </c>
      <c r="BA230" s="18">
        <v>0</v>
      </c>
      <c r="BB230" s="22">
        <f t="shared" si="19"/>
        <v>229.19000000000003</v>
      </c>
    </row>
    <row r="231" spans="1:54" ht="27.75" customHeight="1">
      <c r="A231" s="19" t="s">
        <v>329</v>
      </c>
      <c r="B231" s="21">
        <f t="shared" si="15"/>
        <v>85.96</v>
      </c>
      <c r="C231" s="16">
        <v>26.35</v>
      </c>
      <c r="D231" s="16">
        <v>31.26</v>
      </c>
      <c r="E231" s="16">
        <v>10.08</v>
      </c>
      <c r="F231" s="16">
        <v>0</v>
      </c>
      <c r="G231" s="18">
        <v>13.1</v>
      </c>
      <c r="H231" s="17">
        <v>0</v>
      </c>
      <c r="I231" s="16">
        <v>4.84</v>
      </c>
      <c r="J231" s="18">
        <v>0</v>
      </c>
      <c r="K231" s="18">
        <v>0</v>
      </c>
      <c r="L231" s="18">
        <v>0.12</v>
      </c>
      <c r="M231" s="18">
        <v>0.21</v>
      </c>
      <c r="N231" s="18">
        <v>0</v>
      </c>
      <c r="O231" s="18">
        <v>0</v>
      </c>
      <c r="P231" s="20">
        <f t="shared" si="16"/>
        <v>37.010000000000005</v>
      </c>
      <c r="Q231" s="18">
        <v>1.86</v>
      </c>
      <c r="R231" s="18">
        <v>0</v>
      </c>
      <c r="S231" s="18">
        <v>3</v>
      </c>
      <c r="T231" s="18">
        <v>0</v>
      </c>
      <c r="U231" s="16">
        <v>0</v>
      </c>
      <c r="V231" s="16">
        <v>5.4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8">
        <v>26.75</v>
      </c>
      <c r="AC231" s="21">
        <f t="shared" si="17"/>
        <v>10.14</v>
      </c>
      <c r="AD231" s="16">
        <v>0</v>
      </c>
      <c r="AE231" s="16">
        <v>0</v>
      </c>
      <c r="AF231" s="16">
        <v>0</v>
      </c>
      <c r="AG231" s="18">
        <v>0</v>
      </c>
      <c r="AH231" s="17">
        <v>7.26</v>
      </c>
      <c r="AI231" s="16">
        <v>2.88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8">
        <v>0</v>
      </c>
      <c r="AW231" s="21">
        <f t="shared" si="18"/>
        <v>0</v>
      </c>
      <c r="AX231" s="16">
        <v>0</v>
      </c>
      <c r="AY231" s="16">
        <v>0</v>
      </c>
      <c r="AZ231" s="16">
        <v>0</v>
      </c>
      <c r="BA231" s="18">
        <v>0</v>
      </c>
      <c r="BB231" s="22">
        <f t="shared" si="19"/>
        <v>133.11</v>
      </c>
    </row>
    <row r="232" spans="1:54" ht="27.75" customHeight="1">
      <c r="A232" s="19" t="s">
        <v>370</v>
      </c>
      <c r="B232" s="21">
        <f t="shared" si="15"/>
        <v>193.19</v>
      </c>
      <c r="C232" s="16">
        <v>74.66</v>
      </c>
      <c r="D232" s="16">
        <v>39.53</v>
      </c>
      <c r="E232" s="16">
        <v>0</v>
      </c>
      <c r="F232" s="16">
        <v>33.35</v>
      </c>
      <c r="G232" s="18">
        <v>30.65</v>
      </c>
      <c r="H232" s="17">
        <v>0</v>
      </c>
      <c r="I232" s="16">
        <v>12.26</v>
      </c>
      <c r="J232" s="18">
        <v>0</v>
      </c>
      <c r="K232" s="18">
        <v>1.8</v>
      </c>
      <c r="L232" s="18">
        <v>0.4</v>
      </c>
      <c r="M232" s="18">
        <v>0.54</v>
      </c>
      <c r="N232" s="18">
        <v>0</v>
      </c>
      <c r="O232" s="18">
        <v>0</v>
      </c>
      <c r="P232" s="20">
        <f t="shared" si="16"/>
        <v>7.05</v>
      </c>
      <c r="Q232" s="18">
        <v>0</v>
      </c>
      <c r="R232" s="18">
        <v>0</v>
      </c>
      <c r="S232" s="18">
        <v>0</v>
      </c>
      <c r="T232" s="18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8">
        <v>7.05</v>
      </c>
      <c r="AC232" s="21">
        <f t="shared" si="17"/>
        <v>29.560000000000002</v>
      </c>
      <c r="AD232" s="16">
        <v>0</v>
      </c>
      <c r="AE232" s="16">
        <v>0</v>
      </c>
      <c r="AF232" s="16">
        <v>0</v>
      </c>
      <c r="AG232" s="18">
        <v>0</v>
      </c>
      <c r="AH232" s="17">
        <v>18.39</v>
      </c>
      <c r="AI232" s="16">
        <v>5.71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8">
        <v>5.46</v>
      </c>
      <c r="AW232" s="21">
        <f t="shared" si="18"/>
        <v>0</v>
      </c>
      <c r="AX232" s="16">
        <v>0</v>
      </c>
      <c r="AY232" s="16">
        <v>0</v>
      </c>
      <c r="AZ232" s="16">
        <v>0</v>
      </c>
      <c r="BA232" s="18">
        <v>0</v>
      </c>
      <c r="BB232" s="22">
        <f t="shared" si="19"/>
        <v>229.8</v>
      </c>
    </row>
    <row r="233" spans="1:54" ht="27.75" customHeight="1">
      <c r="A233" s="19" t="s">
        <v>235</v>
      </c>
      <c r="B233" s="21">
        <f t="shared" si="15"/>
        <v>0</v>
      </c>
      <c r="C233" s="16">
        <v>0</v>
      </c>
      <c r="D233" s="16">
        <v>0</v>
      </c>
      <c r="E233" s="16">
        <v>0</v>
      </c>
      <c r="F233" s="16">
        <v>0</v>
      </c>
      <c r="G233" s="18">
        <v>0</v>
      </c>
      <c r="H233" s="17">
        <v>0</v>
      </c>
      <c r="I233" s="16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20">
        <f t="shared" si="16"/>
        <v>0</v>
      </c>
      <c r="Q233" s="18">
        <v>0</v>
      </c>
      <c r="R233" s="18">
        <v>0</v>
      </c>
      <c r="S233" s="18">
        <v>0</v>
      </c>
      <c r="T233" s="18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8">
        <v>0</v>
      </c>
      <c r="AC233" s="21">
        <f t="shared" si="17"/>
        <v>0</v>
      </c>
      <c r="AD233" s="16">
        <v>0</v>
      </c>
      <c r="AE233" s="16">
        <v>0</v>
      </c>
      <c r="AF233" s="16">
        <v>0</v>
      </c>
      <c r="AG233" s="18">
        <v>0</v>
      </c>
      <c r="AH233" s="17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8">
        <v>0</v>
      </c>
      <c r="AW233" s="21">
        <f t="shared" si="18"/>
        <v>1103.1</v>
      </c>
      <c r="AX233" s="16">
        <v>203.1</v>
      </c>
      <c r="AY233" s="16">
        <v>0</v>
      </c>
      <c r="AZ233" s="16">
        <v>900</v>
      </c>
      <c r="BA233" s="18">
        <v>0</v>
      </c>
      <c r="BB233" s="22">
        <f t="shared" si="19"/>
        <v>1103.1</v>
      </c>
    </row>
    <row r="234" spans="1:54" ht="27.75" customHeight="1">
      <c r="A234" s="19" t="s">
        <v>15</v>
      </c>
      <c r="B234" s="21">
        <f t="shared" si="15"/>
        <v>0</v>
      </c>
      <c r="C234" s="16">
        <v>0</v>
      </c>
      <c r="D234" s="16">
        <v>0</v>
      </c>
      <c r="E234" s="16">
        <v>0</v>
      </c>
      <c r="F234" s="16">
        <v>0</v>
      </c>
      <c r="G234" s="18">
        <v>0</v>
      </c>
      <c r="H234" s="17">
        <v>0</v>
      </c>
      <c r="I234" s="16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20">
        <f t="shared" si="16"/>
        <v>0</v>
      </c>
      <c r="Q234" s="18">
        <v>0</v>
      </c>
      <c r="R234" s="18">
        <v>0</v>
      </c>
      <c r="S234" s="18">
        <v>0</v>
      </c>
      <c r="T234" s="18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8">
        <v>0</v>
      </c>
      <c r="AC234" s="21">
        <f t="shared" si="17"/>
        <v>0</v>
      </c>
      <c r="AD234" s="16">
        <v>0</v>
      </c>
      <c r="AE234" s="16">
        <v>0</v>
      </c>
      <c r="AF234" s="16">
        <v>0</v>
      </c>
      <c r="AG234" s="18">
        <v>0</v>
      </c>
      <c r="AH234" s="17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8">
        <v>0</v>
      </c>
      <c r="AW234" s="21">
        <f t="shared" si="18"/>
        <v>16</v>
      </c>
      <c r="AX234" s="16">
        <v>16</v>
      </c>
      <c r="AY234" s="16">
        <v>0</v>
      </c>
      <c r="AZ234" s="16">
        <v>0</v>
      </c>
      <c r="BA234" s="18">
        <v>0</v>
      </c>
      <c r="BB234" s="22">
        <f t="shared" si="19"/>
        <v>16</v>
      </c>
    </row>
    <row r="235" spans="1:54" ht="27.75" customHeight="1">
      <c r="A235" s="19" t="s">
        <v>149</v>
      </c>
      <c r="B235" s="21">
        <f t="shared" si="15"/>
        <v>421.92</v>
      </c>
      <c r="C235" s="16">
        <v>151.89</v>
      </c>
      <c r="D235" s="16">
        <v>95.25</v>
      </c>
      <c r="E235" s="16">
        <v>4.27</v>
      </c>
      <c r="F235" s="16">
        <v>75.69</v>
      </c>
      <c r="G235" s="18">
        <v>66.42</v>
      </c>
      <c r="H235" s="17">
        <v>0</v>
      </c>
      <c r="I235" s="16">
        <v>26.4</v>
      </c>
      <c r="J235" s="18">
        <v>0</v>
      </c>
      <c r="K235" s="18">
        <v>0</v>
      </c>
      <c r="L235" s="18">
        <v>0.84</v>
      </c>
      <c r="M235" s="18">
        <v>1.16</v>
      </c>
      <c r="N235" s="18">
        <v>0</v>
      </c>
      <c r="O235" s="18">
        <v>0</v>
      </c>
      <c r="P235" s="20">
        <f t="shared" si="16"/>
        <v>80.79</v>
      </c>
      <c r="Q235" s="18">
        <v>0.84</v>
      </c>
      <c r="R235" s="18">
        <v>0</v>
      </c>
      <c r="S235" s="18">
        <v>1.8</v>
      </c>
      <c r="T235" s="18">
        <v>0</v>
      </c>
      <c r="U235" s="16">
        <v>0</v>
      </c>
      <c r="V235" s="16">
        <v>0</v>
      </c>
      <c r="W235" s="16">
        <v>7</v>
      </c>
      <c r="X235" s="16">
        <v>0</v>
      </c>
      <c r="Y235" s="16">
        <v>0</v>
      </c>
      <c r="Z235" s="16">
        <v>0</v>
      </c>
      <c r="AA235" s="16">
        <v>0</v>
      </c>
      <c r="AB235" s="18">
        <v>71.15</v>
      </c>
      <c r="AC235" s="21">
        <f t="shared" si="17"/>
        <v>992.22</v>
      </c>
      <c r="AD235" s="16">
        <v>0</v>
      </c>
      <c r="AE235" s="16">
        <v>0</v>
      </c>
      <c r="AF235" s="16">
        <v>0</v>
      </c>
      <c r="AG235" s="18">
        <v>0</v>
      </c>
      <c r="AH235" s="17">
        <v>39.58</v>
      </c>
      <c r="AI235" s="16">
        <v>12.35</v>
      </c>
      <c r="AJ235" s="16">
        <v>11.64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8">
        <v>928.65</v>
      </c>
      <c r="AW235" s="21">
        <f t="shared" si="18"/>
        <v>371</v>
      </c>
      <c r="AX235" s="16">
        <v>371</v>
      </c>
      <c r="AY235" s="16">
        <v>0</v>
      </c>
      <c r="AZ235" s="16">
        <v>0</v>
      </c>
      <c r="BA235" s="18">
        <v>0</v>
      </c>
      <c r="BB235" s="22">
        <f t="shared" si="19"/>
        <v>1865.93</v>
      </c>
    </row>
    <row r="236" spans="1:54" ht="27.75" customHeight="1">
      <c r="A236" s="19" t="s">
        <v>114</v>
      </c>
      <c r="B236" s="21">
        <f t="shared" si="15"/>
        <v>421.92</v>
      </c>
      <c r="C236" s="16">
        <v>151.89</v>
      </c>
      <c r="D236" s="16">
        <v>95.25</v>
      </c>
      <c r="E236" s="16">
        <v>4.27</v>
      </c>
      <c r="F236" s="16">
        <v>75.69</v>
      </c>
      <c r="G236" s="18">
        <v>66.42</v>
      </c>
      <c r="H236" s="17">
        <v>0</v>
      </c>
      <c r="I236" s="16">
        <v>26.4</v>
      </c>
      <c r="J236" s="18">
        <v>0</v>
      </c>
      <c r="K236" s="18">
        <v>0</v>
      </c>
      <c r="L236" s="18">
        <v>0.84</v>
      </c>
      <c r="M236" s="18">
        <v>1.16</v>
      </c>
      <c r="N236" s="18">
        <v>0</v>
      </c>
      <c r="O236" s="18">
        <v>0</v>
      </c>
      <c r="P236" s="20">
        <f t="shared" si="16"/>
        <v>80.79</v>
      </c>
      <c r="Q236" s="18">
        <v>0.84</v>
      </c>
      <c r="R236" s="18">
        <v>0</v>
      </c>
      <c r="S236" s="18">
        <v>1.8</v>
      </c>
      <c r="T236" s="18">
        <v>0</v>
      </c>
      <c r="U236" s="16">
        <v>0</v>
      </c>
      <c r="V236" s="16">
        <v>0</v>
      </c>
      <c r="W236" s="16">
        <v>7</v>
      </c>
      <c r="X236" s="16">
        <v>0</v>
      </c>
      <c r="Y236" s="16">
        <v>0</v>
      </c>
      <c r="Z236" s="16">
        <v>0</v>
      </c>
      <c r="AA236" s="16">
        <v>0</v>
      </c>
      <c r="AB236" s="18">
        <v>71.15</v>
      </c>
      <c r="AC236" s="21">
        <f t="shared" si="17"/>
        <v>316.22</v>
      </c>
      <c r="AD236" s="16">
        <v>0</v>
      </c>
      <c r="AE236" s="16">
        <v>0</v>
      </c>
      <c r="AF236" s="16">
        <v>0</v>
      </c>
      <c r="AG236" s="18">
        <v>0</v>
      </c>
      <c r="AH236" s="17">
        <v>39.58</v>
      </c>
      <c r="AI236" s="16">
        <v>12.35</v>
      </c>
      <c r="AJ236" s="16">
        <v>11.64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8">
        <v>252.65</v>
      </c>
      <c r="AW236" s="21">
        <f t="shared" si="18"/>
        <v>0</v>
      </c>
      <c r="AX236" s="16">
        <v>0</v>
      </c>
      <c r="AY236" s="16">
        <v>0</v>
      </c>
      <c r="AZ236" s="16">
        <v>0</v>
      </c>
      <c r="BA236" s="18">
        <v>0</v>
      </c>
      <c r="BB236" s="22">
        <f t="shared" si="19"/>
        <v>818.9300000000001</v>
      </c>
    </row>
    <row r="237" spans="1:54" ht="27.75" customHeight="1">
      <c r="A237" s="19" t="s">
        <v>72</v>
      </c>
      <c r="B237" s="21">
        <f t="shared" si="15"/>
        <v>0</v>
      </c>
      <c r="C237" s="16">
        <v>0</v>
      </c>
      <c r="D237" s="16">
        <v>0</v>
      </c>
      <c r="E237" s="16">
        <v>0</v>
      </c>
      <c r="F237" s="16">
        <v>0</v>
      </c>
      <c r="G237" s="18">
        <v>0</v>
      </c>
      <c r="H237" s="17">
        <v>0</v>
      </c>
      <c r="I237" s="16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20">
        <f t="shared" si="16"/>
        <v>0</v>
      </c>
      <c r="Q237" s="18">
        <v>0</v>
      </c>
      <c r="R237" s="18">
        <v>0</v>
      </c>
      <c r="S237" s="18">
        <v>0</v>
      </c>
      <c r="T237" s="18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8">
        <v>0</v>
      </c>
      <c r="AC237" s="21">
        <f t="shared" si="17"/>
        <v>676</v>
      </c>
      <c r="AD237" s="16">
        <v>0</v>
      </c>
      <c r="AE237" s="16">
        <v>0</v>
      </c>
      <c r="AF237" s="16">
        <v>0</v>
      </c>
      <c r="AG237" s="18">
        <v>0</v>
      </c>
      <c r="AH237" s="17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8">
        <v>676</v>
      </c>
      <c r="AW237" s="21">
        <f t="shared" si="18"/>
        <v>249</v>
      </c>
      <c r="AX237" s="16">
        <v>249</v>
      </c>
      <c r="AY237" s="16">
        <v>0</v>
      </c>
      <c r="AZ237" s="16">
        <v>0</v>
      </c>
      <c r="BA237" s="18">
        <v>0</v>
      </c>
      <c r="BB237" s="22">
        <f t="shared" si="19"/>
        <v>925</v>
      </c>
    </row>
    <row r="238" spans="1:54" ht="27.75" customHeight="1">
      <c r="A238" s="19" t="s">
        <v>267</v>
      </c>
      <c r="B238" s="21">
        <f t="shared" si="15"/>
        <v>0</v>
      </c>
      <c r="C238" s="16">
        <v>0</v>
      </c>
      <c r="D238" s="16">
        <v>0</v>
      </c>
      <c r="E238" s="16">
        <v>0</v>
      </c>
      <c r="F238" s="16">
        <v>0</v>
      </c>
      <c r="G238" s="18">
        <v>0</v>
      </c>
      <c r="H238" s="17">
        <v>0</v>
      </c>
      <c r="I238" s="16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20">
        <f t="shared" si="16"/>
        <v>0</v>
      </c>
      <c r="Q238" s="18">
        <v>0</v>
      </c>
      <c r="R238" s="18">
        <v>0</v>
      </c>
      <c r="S238" s="18">
        <v>0</v>
      </c>
      <c r="T238" s="18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8">
        <v>0</v>
      </c>
      <c r="AC238" s="21">
        <f t="shared" si="17"/>
        <v>0</v>
      </c>
      <c r="AD238" s="16">
        <v>0</v>
      </c>
      <c r="AE238" s="16">
        <v>0</v>
      </c>
      <c r="AF238" s="16">
        <v>0</v>
      </c>
      <c r="AG238" s="18">
        <v>0</v>
      </c>
      <c r="AH238" s="17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8">
        <v>0</v>
      </c>
      <c r="AW238" s="21">
        <f t="shared" si="18"/>
        <v>122</v>
      </c>
      <c r="AX238" s="16">
        <v>122</v>
      </c>
      <c r="AY238" s="16">
        <v>0</v>
      </c>
      <c r="AZ238" s="16">
        <v>0</v>
      </c>
      <c r="BA238" s="18">
        <v>0</v>
      </c>
      <c r="BB238" s="22">
        <f t="shared" si="19"/>
        <v>122</v>
      </c>
    </row>
    <row r="239" spans="1:54" ht="27.75" customHeight="1">
      <c r="A239" s="19" t="s">
        <v>212</v>
      </c>
      <c r="B239" s="21">
        <f t="shared" si="15"/>
        <v>0</v>
      </c>
      <c r="C239" s="16">
        <v>0</v>
      </c>
      <c r="D239" s="16">
        <v>0</v>
      </c>
      <c r="E239" s="16">
        <v>0</v>
      </c>
      <c r="F239" s="16">
        <v>0</v>
      </c>
      <c r="G239" s="18">
        <v>0</v>
      </c>
      <c r="H239" s="17">
        <v>0</v>
      </c>
      <c r="I239" s="16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20">
        <f t="shared" si="16"/>
        <v>0</v>
      </c>
      <c r="Q239" s="18">
        <v>0</v>
      </c>
      <c r="R239" s="18">
        <v>0</v>
      </c>
      <c r="S239" s="18">
        <v>0</v>
      </c>
      <c r="T239" s="18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8">
        <v>0</v>
      </c>
      <c r="AC239" s="21">
        <f t="shared" si="17"/>
        <v>0</v>
      </c>
      <c r="AD239" s="16">
        <v>0</v>
      </c>
      <c r="AE239" s="16">
        <v>0</v>
      </c>
      <c r="AF239" s="16">
        <v>0</v>
      </c>
      <c r="AG239" s="18">
        <v>0</v>
      </c>
      <c r="AH239" s="17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8">
        <v>0</v>
      </c>
      <c r="AW239" s="21">
        <f t="shared" si="18"/>
        <v>19</v>
      </c>
      <c r="AX239" s="16">
        <v>19</v>
      </c>
      <c r="AY239" s="16">
        <v>0</v>
      </c>
      <c r="AZ239" s="16">
        <v>0</v>
      </c>
      <c r="BA239" s="18">
        <v>0</v>
      </c>
      <c r="BB239" s="22">
        <f t="shared" si="19"/>
        <v>19</v>
      </c>
    </row>
    <row r="240" spans="1:54" ht="27.75" customHeight="1">
      <c r="A240" s="19" t="s">
        <v>302</v>
      </c>
      <c r="B240" s="21">
        <f t="shared" si="15"/>
        <v>0</v>
      </c>
      <c r="C240" s="16">
        <v>0</v>
      </c>
      <c r="D240" s="16">
        <v>0</v>
      </c>
      <c r="E240" s="16">
        <v>0</v>
      </c>
      <c r="F240" s="16">
        <v>0</v>
      </c>
      <c r="G240" s="18">
        <v>0</v>
      </c>
      <c r="H240" s="17">
        <v>0</v>
      </c>
      <c r="I240" s="16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20">
        <f t="shared" si="16"/>
        <v>0</v>
      </c>
      <c r="Q240" s="18">
        <v>0</v>
      </c>
      <c r="R240" s="18">
        <v>0</v>
      </c>
      <c r="S240" s="18">
        <v>0</v>
      </c>
      <c r="T240" s="18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8">
        <v>0</v>
      </c>
      <c r="AC240" s="21">
        <f t="shared" si="17"/>
        <v>0</v>
      </c>
      <c r="AD240" s="16">
        <v>0</v>
      </c>
      <c r="AE240" s="16">
        <v>0</v>
      </c>
      <c r="AF240" s="16">
        <v>0</v>
      </c>
      <c r="AG240" s="18">
        <v>0</v>
      </c>
      <c r="AH240" s="17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8">
        <v>0</v>
      </c>
      <c r="AW240" s="21">
        <f t="shared" si="18"/>
        <v>12</v>
      </c>
      <c r="AX240" s="16">
        <v>12</v>
      </c>
      <c r="AY240" s="16">
        <v>0</v>
      </c>
      <c r="AZ240" s="16">
        <v>0</v>
      </c>
      <c r="BA240" s="18">
        <v>0</v>
      </c>
      <c r="BB240" s="22">
        <f t="shared" si="19"/>
        <v>12</v>
      </c>
    </row>
    <row r="241" spans="1:54" ht="27.75" customHeight="1">
      <c r="A241" s="19" t="s">
        <v>389</v>
      </c>
      <c r="B241" s="21">
        <f t="shared" si="15"/>
        <v>0</v>
      </c>
      <c r="C241" s="16">
        <v>0</v>
      </c>
      <c r="D241" s="16">
        <v>0</v>
      </c>
      <c r="E241" s="16">
        <v>0</v>
      </c>
      <c r="F241" s="16">
        <v>0</v>
      </c>
      <c r="G241" s="18">
        <v>0</v>
      </c>
      <c r="H241" s="17">
        <v>0</v>
      </c>
      <c r="I241" s="16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20">
        <f t="shared" si="16"/>
        <v>0</v>
      </c>
      <c r="Q241" s="18">
        <v>0</v>
      </c>
      <c r="R241" s="18">
        <v>0</v>
      </c>
      <c r="S241" s="18">
        <v>0</v>
      </c>
      <c r="T241" s="18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8">
        <v>0</v>
      </c>
      <c r="AC241" s="21">
        <f t="shared" si="17"/>
        <v>0</v>
      </c>
      <c r="AD241" s="16">
        <v>0</v>
      </c>
      <c r="AE241" s="16">
        <v>0</v>
      </c>
      <c r="AF241" s="16">
        <v>0</v>
      </c>
      <c r="AG241" s="18">
        <v>0</v>
      </c>
      <c r="AH241" s="17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0</v>
      </c>
      <c r="AV241" s="18">
        <v>0</v>
      </c>
      <c r="AW241" s="21">
        <f t="shared" si="18"/>
        <v>7</v>
      </c>
      <c r="AX241" s="16">
        <v>7</v>
      </c>
      <c r="AY241" s="16">
        <v>0</v>
      </c>
      <c r="AZ241" s="16">
        <v>0</v>
      </c>
      <c r="BA241" s="18">
        <v>0</v>
      </c>
      <c r="BB241" s="22">
        <f t="shared" si="19"/>
        <v>7</v>
      </c>
    </row>
    <row r="242" spans="1:54" ht="27.75" customHeight="1">
      <c r="A242" s="19" t="s">
        <v>146</v>
      </c>
      <c r="B242" s="21">
        <f t="shared" si="15"/>
        <v>650.31</v>
      </c>
      <c r="C242" s="16">
        <v>0</v>
      </c>
      <c r="D242" s="16">
        <v>0</v>
      </c>
      <c r="E242" s="16">
        <v>0</v>
      </c>
      <c r="F242" s="16">
        <v>0</v>
      </c>
      <c r="G242" s="18">
        <v>0</v>
      </c>
      <c r="H242" s="17">
        <v>0</v>
      </c>
      <c r="I242" s="16">
        <v>0</v>
      </c>
      <c r="J242" s="18">
        <v>650.31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20">
        <f t="shared" si="16"/>
        <v>0</v>
      </c>
      <c r="Q242" s="18">
        <v>0</v>
      </c>
      <c r="R242" s="18">
        <v>0</v>
      </c>
      <c r="S242" s="18">
        <v>0</v>
      </c>
      <c r="T242" s="18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8">
        <v>0</v>
      </c>
      <c r="AC242" s="21">
        <f t="shared" si="17"/>
        <v>832.0899999999999</v>
      </c>
      <c r="AD242" s="16">
        <v>0</v>
      </c>
      <c r="AE242" s="16">
        <v>0</v>
      </c>
      <c r="AF242" s="16">
        <v>0</v>
      </c>
      <c r="AG242" s="18">
        <v>320</v>
      </c>
      <c r="AH242" s="17">
        <v>0</v>
      </c>
      <c r="AI242" s="16">
        <v>0</v>
      </c>
      <c r="AJ242" s="16">
        <v>0</v>
      </c>
      <c r="AK242" s="16">
        <v>482.09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8">
        <v>30</v>
      </c>
      <c r="AW242" s="21">
        <f t="shared" si="18"/>
        <v>0</v>
      </c>
      <c r="AX242" s="16">
        <v>0</v>
      </c>
      <c r="AY242" s="16">
        <v>0</v>
      </c>
      <c r="AZ242" s="16">
        <v>0</v>
      </c>
      <c r="BA242" s="18">
        <v>0</v>
      </c>
      <c r="BB242" s="22">
        <f t="shared" si="19"/>
        <v>1482.3999999999999</v>
      </c>
    </row>
    <row r="243" spans="1:54" ht="27.75" customHeight="1">
      <c r="A243" s="19" t="s">
        <v>75</v>
      </c>
      <c r="B243" s="21">
        <f t="shared" si="15"/>
        <v>0</v>
      </c>
      <c r="C243" s="16">
        <v>0</v>
      </c>
      <c r="D243" s="16">
        <v>0</v>
      </c>
      <c r="E243" s="16">
        <v>0</v>
      </c>
      <c r="F243" s="16">
        <v>0</v>
      </c>
      <c r="G243" s="18">
        <v>0</v>
      </c>
      <c r="H243" s="17">
        <v>0</v>
      </c>
      <c r="I243" s="16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20">
        <f t="shared" si="16"/>
        <v>0</v>
      </c>
      <c r="Q243" s="18">
        <v>0</v>
      </c>
      <c r="R243" s="18">
        <v>0</v>
      </c>
      <c r="S243" s="18">
        <v>0</v>
      </c>
      <c r="T243" s="18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8">
        <v>0</v>
      </c>
      <c r="AC243" s="21">
        <f t="shared" si="17"/>
        <v>320</v>
      </c>
      <c r="AD243" s="16">
        <v>0</v>
      </c>
      <c r="AE243" s="16">
        <v>0</v>
      </c>
      <c r="AF243" s="16">
        <v>0</v>
      </c>
      <c r="AG243" s="18">
        <v>320</v>
      </c>
      <c r="AH243" s="17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8">
        <v>0</v>
      </c>
      <c r="AW243" s="21">
        <f t="shared" si="18"/>
        <v>0</v>
      </c>
      <c r="AX243" s="16">
        <v>0</v>
      </c>
      <c r="AY243" s="16">
        <v>0</v>
      </c>
      <c r="AZ243" s="16">
        <v>0</v>
      </c>
      <c r="BA243" s="18">
        <v>0</v>
      </c>
      <c r="BB243" s="22">
        <f t="shared" si="19"/>
        <v>320</v>
      </c>
    </row>
    <row r="244" spans="1:54" ht="27.75" customHeight="1">
      <c r="A244" s="19" t="s">
        <v>46</v>
      </c>
      <c r="B244" s="21">
        <f t="shared" si="15"/>
        <v>0</v>
      </c>
      <c r="C244" s="16">
        <v>0</v>
      </c>
      <c r="D244" s="16">
        <v>0</v>
      </c>
      <c r="E244" s="16">
        <v>0</v>
      </c>
      <c r="F244" s="16">
        <v>0</v>
      </c>
      <c r="G244" s="18">
        <v>0</v>
      </c>
      <c r="H244" s="17">
        <v>0</v>
      </c>
      <c r="I244" s="16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20">
        <f t="shared" si="16"/>
        <v>0</v>
      </c>
      <c r="Q244" s="18">
        <v>0</v>
      </c>
      <c r="R244" s="18">
        <v>0</v>
      </c>
      <c r="S244" s="18">
        <v>0</v>
      </c>
      <c r="T244" s="18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8">
        <v>0</v>
      </c>
      <c r="AC244" s="21">
        <f t="shared" si="17"/>
        <v>480</v>
      </c>
      <c r="AD244" s="16">
        <v>0</v>
      </c>
      <c r="AE244" s="16">
        <v>0</v>
      </c>
      <c r="AF244" s="16">
        <v>0</v>
      </c>
      <c r="AG244" s="18">
        <v>0</v>
      </c>
      <c r="AH244" s="17">
        <v>0</v>
      </c>
      <c r="AI244" s="16">
        <v>0</v>
      </c>
      <c r="AJ244" s="16">
        <v>0</v>
      </c>
      <c r="AK244" s="16">
        <v>480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8">
        <v>0</v>
      </c>
      <c r="AW244" s="21">
        <f t="shared" si="18"/>
        <v>0</v>
      </c>
      <c r="AX244" s="16">
        <v>0</v>
      </c>
      <c r="AY244" s="16">
        <v>0</v>
      </c>
      <c r="AZ244" s="16">
        <v>0</v>
      </c>
      <c r="BA244" s="18">
        <v>0</v>
      </c>
      <c r="BB244" s="22">
        <f t="shared" si="19"/>
        <v>480</v>
      </c>
    </row>
    <row r="245" spans="1:54" ht="27.75" customHeight="1">
      <c r="A245" s="19" t="s">
        <v>307</v>
      </c>
      <c r="B245" s="21">
        <f t="shared" si="15"/>
        <v>650.31</v>
      </c>
      <c r="C245" s="16">
        <v>0</v>
      </c>
      <c r="D245" s="16">
        <v>0</v>
      </c>
      <c r="E245" s="16">
        <v>0</v>
      </c>
      <c r="F245" s="16">
        <v>0</v>
      </c>
      <c r="G245" s="18">
        <v>0</v>
      </c>
      <c r="H245" s="17">
        <v>0</v>
      </c>
      <c r="I245" s="16">
        <v>0</v>
      </c>
      <c r="J245" s="18">
        <v>650.31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20">
        <f t="shared" si="16"/>
        <v>0</v>
      </c>
      <c r="Q245" s="18">
        <v>0</v>
      </c>
      <c r="R245" s="18">
        <v>0</v>
      </c>
      <c r="S245" s="18">
        <v>0</v>
      </c>
      <c r="T245" s="18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8">
        <v>0</v>
      </c>
      <c r="AC245" s="21">
        <f t="shared" si="17"/>
        <v>0</v>
      </c>
      <c r="AD245" s="16">
        <v>0</v>
      </c>
      <c r="AE245" s="16">
        <v>0</v>
      </c>
      <c r="AF245" s="16">
        <v>0</v>
      </c>
      <c r="AG245" s="18">
        <v>0</v>
      </c>
      <c r="AH245" s="17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8">
        <v>0</v>
      </c>
      <c r="AW245" s="21">
        <f t="shared" si="18"/>
        <v>0</v>
      </c>
      <c r="AX245" s="16">
        <v>0</v>
      </c>
      <c r="AY245" s="16">
        <v>0</v>
      </c>
      <c r="AZ245" s="16">
        <v>0</v>
      </c>
      <c r="BA245" s="18">
        <v>0</v>
      </c>
      <c r="BB245" s="22">
        <f t="shared" si="19"/>
        <v>650.31</v>
      </c>
    </row>
    <row r="246" spans="1:54" ht="27.75" customHeight="1">
      <c r="A246" s="19" t="s">
        <v>346</v>
      </c>
      <c r="B246" s="21">
        <f t="shared" si="15"/>
        <v>0</v>
      </c>
      <c r="C246" s="16">
        <v>0</v>
      </c>
      <c r="D246" s="16">
        <v>0</v>
      </c>
      <c r="E246" s="16">
        <v>0</v>
      </c>
      <c r="F246" s="16">
        <v>0</v>
      </c>
      <c r="G246" s="18">
        <v>0</v>
      </c>
      <c r="H246" s="17">
        <v>0</v>
      </c>
      <c r="I246" s="16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20">
        <f t="shared" si="16"/>
        <v>0</v>
      </c>
      <c r="Q246" s="18">
        <v>0</v>
      </c>
      <c r="R246" s="18">
        <v>0</v>
      </c>
      <c r="S246" s="18">
        <v>0</v>
      </c>
      <c r="T246" s="18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8">
        <v>0</v>
      </c>
      <c r="AC246" s="21">
        <f t="shared" si="17"/>
        <v>32.09</v>
      </c>
      <c r="AD246" s="16">
        <v>0</v>
      </c>
      <c r="AE246" s="16">
        <v>0</v>
      </c>
      <c r="AF246" s="16">
        <v>0</v>
      </c>
      <c r="AG246" s="18">
        <v>0</v>
      </c>
      <c r="AH246" s="17">
        <v>0</v>
      </c>
      <c r="AI246" s="16">
        <v>0</v>
      </c>
      <c r="AJ246" s="16">
        <v>0</v>
      </c>
      <c r="AK246" s="16">
        <v>2.09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  <c r="AT246" s="16">
        <v>0</v>
      </c>
      <c r="AU246" s="16">
        <v>0</v>
      </c>
      <c r="AV246" s="18">
        <v>30</v>
      </c>
      <c r="AW246" s="21">
        <f t="shared" si="18"/>
        <v>0</v>
      </c>
      <c r="AX246" s="16">
        <v>0</v>
      </c>
      <c r="AY246" s="16">
        <v>0</v>
      </c>
      <c r="AZ246" s="16">
        <v>0</v>
      </c>
      <c r="BA246" s="18">
        <v>0</v>
      </c>
      <c r="BB246" s="22">
        <f t="shared" si="19"/>
        <v>32.09</v>
      </c>
    </row>
    <row r="247" spans="1:54" ht="27.75" customHeight="1">
      <c r="A247" s="19" t="s">
        <v>49</v>
      </c>
      <c r="B247" s="21">
        <f t="shared" si="15"/>
        <v>0</v>
      </c>
      <c r="C247" s="16">
        <v>0</v>
      </c>
      <c r="D247" s="16">
        <v>0</v>
      </c>
      <c r="E247" s="16">
        <v>0</v>
      </c>
      <c r="F247" s="16">
        <v>0</v>
      </c>
      <c r="G247" s="18">
        <v>0</v>
      </c>
      <c r="H247" s="17">
        <v>0</v>
      </c>
      <c r="I247" s="16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20">
        <f t="shared" si="16"/>
        <v>0</v>
      </c>
      <c r="Q247" s="18">
        <v>0</v>
      </c>
      <c r="R247" s="18">
        <v>0</v>
      </c>
      <c r="S247" s="18">
        <v>0</v>
      </c>
      <c r="T247" s="18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8">
        <v>0</v>
      </c>
      <c r="AC247" s="21">
        <f t="shared" si="17"/>
        <v>10775</v>
      </c>
      <c r="AD247" s="16">
        <v>0</v>
      </c>
      <c r="AE247" s="16">
        <v>0</v>
      </c>
      <c r="AF247" s="16">
        <v>0</v>
      </c>
      <c r="AG247" s="18">
        <v>0</v>
      </c>
      <c r="AH247" s="17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0</v>
      </c>
      <c r="AV247" s="18">
        <v>10775</v>
      </c>
      <c r="AW247" s="21">
        <f t="shared" si="18"/>
        <v>0</v>
      </c>
      <c r="AX247" s="16">
        <v>0</v>
      </c>
      <c r="AY247" s="16">
        <v>0</v>
      </c>
      <c r="AZ247" s="16">
        <v>0</v>
      </c>
      <c r="BA247" s="18">
        <v>0</v>
      </c>
      <c r="BB247" s="22">
        <f t="shared" si="19"/>
        <v>10775</v>
      </c>
    </row>
    <row r="248" spans="1:54" ht="27.75" customHeight="1">
      <c r="A248" s="19" t="s">
        <v>394</v>
      </c>
      <c r="B248" s="21">
        <f t="shared" si="15"/>
        <v>0</v>
      </c>
      <c r="C248" s="16">
        <v>0</v>
      </c>
      <c r="D248" s="16">
        <v>0</v>
      </c>
      <c r="E248" s="16">
        <v>0</v>
      </c>
      <c r="F248" s="16">
        <v>0</v>
      </c>
      <c r="G248" s="18">
        <v>0</v>
      </c>
      <c r="H248" s="17">
        <v>0</v>
      </c>
      <c r="I248" s="16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20">
        <f t="shared" si="16"/>
        <v>0</v>
      </c>
      <c r="Q248" s="18">
        <v>0</v>
      </c>
      <c r="R248" s="18">
        <v>0</v>
      </c>
      <c r="S248" s="18">
        <v>0</v>
      </c>
      <c r="T248" s="18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8">
        <v>0</v>
      </c>
      <c r="AC248" s="21">
        <f t="shared" si="17"/>
        <v>9365</v>
      </c>
      <c r="AD248" s="16">
        <v>0</v>
      </c>
      <c r="AE248" s="16">
        <v>0</v>
      </c>
      <c r="AF248" s="16">
        <v>0</v>
      </c>
      <c r="AG248" s="18">
        <v>0</v>
      </c>
      <c r="AH248" s="17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8">
        <v>9365</v>
      </c>
      <c r="AW248" s="21">
        <f t="shared" si="18"/>
        <v>0</v>
      </c>
      <c r="AX248" s="16">
        <v>0</v>
      </c>
      <c r="AY248" s="16">
        <v>0</v>
      </c>
      <c r="AZ248" s="16">
        <v>0</v>
      </c>
      <c r="BA248" s="18">
        <v>0</v>
      </c>
      <c r="BB248" s="22">
        <f t="shared" si="19"/>
        <v>9365</v>
      </c>
    </row>
    <row r="249" spans="1:54" ht="27.75" customHeight="1">
      <c r="A249" s="19" t="s">
        <v>266</v>
      </c>
      <c r="B249" s="21">
        <f t="shared" si="15"/>
        <v>0</v>
      </c>
      <c r="C249" s="16">
        <v>0</v>
      </c>
      <c r="D249" s="16">
        <v>0</v>
      </c>
      <c r="E249" s="16">
        <v>0</v>
      </c>
      <c r="F249" s="16">
        <v>0</v>
      </c>
      <c r="G249" s="18">
        <v>0</v>
      </c>
      <c r="H249" s="17">
        <v>0</v>
      </c>
      <c r="I249" s="16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20">
        <f t="shared" si="16"/>
        <v>0</v>
      </c>
      <c r="Q249" s="18">
        <v>0</v>
      </c>
      <c r="R249" s="18">
        <v>0</v>
      </c>
      <c r="S249" s="18">
        <v>0</v>
      </c>
      <c r="T249" s="18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8">
        <v>0</v>
      </c>
      <c r="AC249" s="21">
        <f t="shared" si="17"/>
        <v>1410</v>
      </c>
      <c r="AD249" s="16">
        <v>0</v>
      </c>
      <c r="AE249" s="16">
        <v>0</v>
      </c>
      <c r="AF249" s="16">
        <v>0</v>
      </c>
      <c r="AG249" s="18">
        <v>0</v>
      </c>
      <c r="AH249" s="17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8">
        <v>1410</v>
      </c>
      <c r="AW249" s="21">
        <f t="shared" si="18"/>
        <v>0</v>
      </c>
      <c r="AX249" s="16">
        <v>0</v>
      </c>
      <c r="AY249" s="16">
        <v>0</v>
      </c>
      <c r="AZ249" s="16">
        <v>0</v>
      </c>
      <c r="BA249" s="18">
        <v>0</v>
      </c>
      <c r="BB249" s="22">
        <f t="shared" si="19"/>
        <v>1410</v>
      </c>
    </row>
    <row r="250" spans="1:54" ht="27.75" customHeight="1">
      <c r="A250" s="19" t="s">
        <v>92</v>
      </c>
      <c r="B250" s="21">
        <f t="shared" si="15"/>
        <v>0</v>
      </c>
      <c r="C250" s="16">
        <v>0</v>
      </c>
      <c r="D250" s="16">
        <v>0</v>
      </c>
      <c r="E250" s="16">
        <v>0</v>
      </c>
      <c r="F250" s="16">
        <v>0</v>
      </c>
      <c r="G250" s="18">
        <v>0</v>
      </c>
      <c r="H250" s="17">
        <v>0</v>
      </c>
      <c r="I250" s="16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20">
        <f t="shared" si="16"/>
        <v>0</v>
      </c>
      <c r="Q250" s="18">
        <v>0</v>
      </c>
      <c r="R250" s="18">
        <v>0</v>
      </c>
      <c r="S250" s="18">
        <v>0</v>
      </c>
      <c r="T250" s="18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8">
        <v>0</v>
      </c>
      <c r="AC250" s="21">
        <f t="shared" si="17"/>
        <v>918.77</v>
      </c>
      <c r="AD250" s="16">
        <v>0</v>
      </c>
      <c r="AE250" s="16">
        <v>0</v>
      </c>
      <c r="AF250" s="16">
        <v>0</v>
      </c>
      <c r="AG250" s="18">
        <v>0</v>
      </c>
      <c r="AH250" s="17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8">
        <v>918.77</v>
      </c>
      <c r="AW250" s="21">
        <f t="shared" si="18"/>
        <v>0</v>
      </c>
      <c r="AX250" s="16">
        <v>0</v>
      </c>
      <c r="AY250" s="16">
        <v>0</v>
      </c>
      <c r="AZ250" s="16">
        <v>0</v>
      </c>
      <c r="BA250" s="18">
        <v>0</v>
      </c>
      <c r="BB250" s="22">
        <f t="shared" si="19"/>
        <v>918.77</v>
      </c>
    </row>
    <row r="251" spans="1:54" ht="27.75" customHeight="1">
      <c r="A251" s="19" t="s">
        <v>386</v>
      </c>
      <c r="B251" s="21">
        <f t="shared" si="15"/>
        <v>0</v>
      </c>
      <c r="C251" s="16">
        <v>0</v>
      </c>
      <c r="D251" s="16">
        <v>0</v>
      </c>
      <c r="E251" s="16">
        <v>0</v>
      </c>
      <c r="F251" s="16">
        <v>0</v>
      </c>
      <c r="G251" s="18">
        <v>0</v>
      </c>
      <c r="H251" s="17">
        <v>0</v>
      </c>
      <c r="I251" s="16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20">
        <f t="shared" si="16"/>
        <v>0</v>
      </c>
      <c r="Q251" s="18">
        <v>0</v>
      </c>
      <c r="R251" s="18">
        <v>0</v>
      </c>
      <c r="S251" s="18">
        <v>0</v>
      </c>
      <c r="T251" s="18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8">
        <v>0</v>
      </c>
      <c r="AC251" s="21">
        <f t="shared" si="17"/>
        <v>918.77</v>
      </c>
      <c r="AD251" s="16">
        <v>0</v>
      </c>
      <c r="AE251" s="16">
        <v>0</v>
      </c>
      <c r="AF251" s="16">
        <v>0</v>
      </c>
      <c r="AG251" s="18">
        <v>0</v>
      </c>
      <c r="AH251" s="17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8">
        <v>918.77</v>
      </c>
      <c r="AW251" s="21">
        <f t="shared" si="18"/>
        <v>0</v>
      </c>
      <c r="AX251" s="16">
        <v>0</v>
      </c>
      <c r="AY251" s="16">
        <v>0</v>
      </c>
      <c r="AZ251" s="16">
        <v>0</v>
      </c>
      <c r="BA251" s="18">
        <v>0</v>
      </c>
      <c r="BB251" s="22">
        <f t="shared" si="19"/>
        <v>918.77</v>
      </c>
    </row>
    <row r="252" spans="1:54" ht="27.75" customHeight="1">
      <c r="A252" s="19" t="s">
        <v>319</v>
      </c>
      <c r="B252" s="21">
        <f t="shared" si="15"/>
        <v>0</v>
      </c>
      <c r="C252" s="16">
        <v>0</v>
      </c>
      <c r="D252" s="16">
        <v>0</v>
      </c>
      <c r="E252" s="16">
        <v>0</v>
      </c>
      <c r="F252" s="16">
        <v>0</v>
      </c>
      <c r="G252" s="18">
        <v>0</v>
      </c>
      <c r="H252" s="17">
        <v>0</v>
      </c>
      <c r="I252" s="16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20">
        <f t="shared" si="16"/>
        <v>0</v>
      </c>
      <c r="Q252" s="18">
        <v>0</v>
      </c>
      <c r="R252" s="18">
        <v>0</v>
      </c>
      <c r="S252" s="18">
        <v>0</v>
      </c>
      <c r="T252" s="18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8">
        <v>0</v>
      </c>
      <c r="AC252" s="21">
        <f t="shared" si="17"/>
        <v>51.12</v>
      </c>
      <c r="AD252" s="16">
        <v>0</v>
      </c>
      <c r="AE252" s="16">
        <v>0</v>
      </c>
      <c r="AF252" s="16">
        <v>0</v>
      </c>
      <c r="AG252" s="18">
        <v>0</v>
      </c>
      <c r="AH252" s="17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8">
        <v>51.12</v>
      </c>
      <c r="AW252" s="21">
        <f t="shared" si="18"/>
        <v>0</v>
      </c>
      <c r="AX252" s="16">
        <v>0</v>
      </c>
      <c r="AY252" s="16">
        <v>0</v>
      </c>
      <c r="AZ252" s="16">
        <v>0</v>
      </c>
      <c r="BA252" s="18">
        <v>0</v>
      </c>
      <c r="BB252" s="22">
        <f t="shared" si="19"/>
        <v>51.12</v>
      </c>
    </row>
    <row r="253" spans="1:54" ht="27.75" customHeight="1">
      <c r="A253" s="19" t="s">
        <v>356</v>
      </c>
      <c r="B253" s="21">
        <f t="shared" si="15"/>
        <v>0</v>
      </c>
      <c r="C253" s="16">
        <v>0</v>
      </c>
      <c r="D253" s="16">
        <v>0</v>
      </c>
      <c r="E253" s="16">
        <v>0</v>
      </c>
      <c r="F253" s="16">
        <v>0</v>
      </c>
      <c r="G253" s="18">
        <v>0</v>
      </c>
      <c r="H253" s="17">
        <v>0</v>
      </c>
      <c r="I253" s="16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20">
        <f t="shared" si="16"/>
        <v>0</v>
      </c>
      <c r="Q253" s="18">
        <v>0</v>
      </c>
      <c r="R253" s="18">
        <v>0</v>
      </c>
      <c r="S253" s="18">
        <v>0</v>
      </c>
      <c r="T253" s="18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8">
        <v>0</v>
      </c>
      <c r="AC253" s="21">
        <f t="shared" si="17"/>
        <v>51.12</v>
      </c>
      <c r="AD253" s="16">
        <v>0</v>
      </c>
      <c r="AE253" s="16">
        <v>0</v>
      </c>
      <c r="AF253" s="16">
        <v>0</v>
      </c>
      <c r="AG253" s="18">
        <v>0</v>
      </c>
      <c r="AH253" s="17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8">
        <v>51.12</v>
      </c>
      <c r="AW253" s="21">
        <f t="shared" si="18"/>
        <v>0</v>
      </c>
      <c r="AX253" s="16">
        <v>0</v>
      </c>
      <c r="AY253" s="16">
        <v>0</v>
      </c>
      <c r="AZ253" s="16">
        <v>0</v>
      </c>
      <c r="BA253" s="18">
        <v>0</v>
      </c>
      <c r="BB253" s="22">
        <f t="shared" si="19"/>
        <v>51.12</v>
      </c>
    </row>
    <row r="254" spans="1:54" ht="27.75" customHeight="1">
      <c r="A254" s="19" t="s">
        <v>238</v>
      </c>
      <c r="B254" s="21">
        <f t="shared" si="15"/>
        <v>107.41</v>
      </c>
      <c r="C254" s="16">
        <v>41.07</v>
      </c>
      <c r="D254" s="16">
        <v>22.5</v>
      </c>
      <c r="E254" s="16">
        <v>0</v>
      </c>
      <c r="F254" s="16">
        <v>19.24</v>
      </c>
      <c r="G254" s="18">
        <v>17.2</v>
      </c>
      <c r="H254" s="17">
        <v>0</v>
      </c>
      <c r="I254" s="16">
        <v>6.88</v>
      </c>
      <c r="J254" s="18">
        <v>0</v>
      </c>
      <c r="K254" s="18">
        <v>0</v>
      </c>
      <c r="L254" s="18">
        <v>0.22</v>
      </c>
      <c r="M254" s="18">
        <v>0.3</v>
      </c>
      <c r="N254" s="18">
        <v>0</v>
      </c>
      <c r="O254" s="18">
        <v>0</v>
      </c>
      <c r="P254" s="20">
        <f t="shared" si="16"/>
        <v>32.230000000000004</v>
      </c>
      <c r="Q254" s="18">
        <v>0</v>
      </c>
      <c r="R254" s="18">
        <v>0</v>
      </c>
      <c r="S254" s="18">
        <v>5.48</v>
      </c>
      <c r="T254" s="18">
        <v>0</v>
      </c>
      <c r="U254" s="16">
        <v>0</v>
      </c>
      <c r="V254" s="16">
        <v>3</v>
      </c>
      <c r="W254" s="16">
        <v>1.8</v>
      </c>
      <c r="X254" s="16">
        <v>0</v>
      </c>
      <c r="Y254" s="16">
        <v>0</v>
      </c>
      <c r="Z254" s="16">
        <v>0</v>
      </c>
      <c r="AA254" s="16">
        <v>0</v>
      </c>
      <c r="AB254" s="18">
        <v>21.95</v>
      </c>
      <c r="AC254" s="21">
        <f t="shared" si="17"/>
        <v>27.2</v>
      </c>
      <c r="AD254" s="16">
        <v>0</v>
      </c>
      <c r="AE254" s="16">
        <v>0</v>
      </c>
      <c r="AF254" s="16">
        <v>0</v>
      </c>
      <c r="AG254" s="18">
        <v>0</v>
      </c>
      <c r="AH254" s="17">
        <v>10.32</v>
      </c>
      <c r="AI254" s="16">
        <v>3.18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16">
        <v>0</v>
      </c>
      <c r="AU254" s="16">
        <v>0</v>
      </c>
      <c r="AV254" s="18">
        <v>13.7</v>
      </c>
      <c r="AW254" s="21">
        <f t="shared" si="18"/>
        <v>34.2</v>
      </c>
      <c r="AX254" s="16">
        <v>34.2</v>
      </c>
      <c r="AY254" s="16">
        <v>0</v>
      </c>
      <c r="AZ254" s="16">
        <v>0</v>
      </c>
      <c r="BA254" s="18">
        <v>0</v>
      </c>
      <c r="BB254" s="22">
        <f t="shared" si="19"/>
        <v>201.03999999999996</v>
      </c>
    </row>
    <row r="255" spans="1:54" ht="27.75" customHeight="1">
      <c r="A255" s="19" t="s">
        <v>39</v>
      </c>
      <c r="B255" s="21">
        <f t="shared" si="15"/>
        <v>107.41</v>
      </c>
      <c r="C255" s="16">
        <v>41.07</v>
      </c>
      <c r="D255" s="16">
        <v>22.5</v>
      </c>
      <c r="E255" s="16">
        <v>0</v>
      </c>
      <c r="F255" s="16">
        <v>19.24</v>
      </c>
      <c r="G255" s="18">
        <v>17.2</v>
      </c>
      <c r="H255" s="17">
        <v>0</v>
      </c>
      <c r="I255" s="16">
        <v>6.88</v>
      </c>
      <c r="J255" s="18">
        <v>0</v>
      </c>
      <c r="K255" s="18">
        <v>0</v>
      </c>
      <c r="L255" s="18">
        <v>0.22</v>
      </c>
      <c r="M255" s="18">
        <v>0.3</v>
      </c>
      <c r="N255" s="18">
        <v>0</v>
      </c>
      <c r="O255" s="18">
        <v>0</v>
      </c>
      <c r="P255" s="20">
        <f t="shared" si="16"/>
        <v>32.230000000000004</v>
      </c>
      <c r="Q255" s="18">
        <v>0</v>
      </c>
      <c r="R255" s="18">
        <v>0</v>
      </c>
      <c r="S255" s="18">
        <v>5.48</v>
      </c>
      <c r="T255" s="18">
        <v>0</v>
      </c>
      <c r="U255" s="16">
        <v>0</v>
      </c>
      <c r="V255" s="16">
        <v>3</v>
      </c>
      <c r="W255" s="16">
        <v>1.8</v>
      </c>
      <c r="X255" s="16">
        <v>0</v>
      </c>
      <c r="Y255" s="16">
        <v>0</v>
      </c>
      <c r="Z255" s="16">
        <v>0</v>
      </c>
      <c r="AA255" s="16">
        <v>0</v>
      </c>
      <c r="AB255" s="18">
        <v>21.95</v>
      </c>
      <c r="AC255" s="21">
        <f t="shared" si="17"/>
        <v>27.2</v>
      </c>
      <c r="AD255" s="16">
        <v>0</v>
      </c>
      <c r="AE255" s="16">
        <v>0</v>
      </c>
      <c r="AF255" s="16">
        <v>0</v>
      </c>
      <c r="AG255" s="18">
        <v>0</v>
      </c>
      <c r="AH255" s="17">
        <v>10.32</v>
      </c>
      <c r="AI255" s="16">
        <v>3.18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</v>
      </c>
      <c r="AU255" s="16">
        <v>0</v>
      </c>
      <c r="AV255" s="18">
        <v>13.7</v>
      </c>
      <c r="AW255" s="21">
        <f t="shared" si="18"/>
        <v>34.2</v>
      </c>
      <c r="AX255" s="16">
        <v>34.2</v>
      </c>
      <c r="AY255" s="16">
        <v>0</v>
      </c>
      <c r="AZ255" s="16">
        <v>0</v>
      </c>
      <c r="BA255" s="18">
        <v>0</v>
      </c>
      <c r="BB255" s="22">
        <f t="shared" si="19"/>
        <v>201.03999999999996</v>
      </c>
    </row>
    <row r="256" spans="1:54" ht="27.75" customHeight="1">
      <c r="A256" s="19" t="s">
        <v>172</v>
      </c>
      <c r="B256" s="21">
        <f t="shared" si="15"/>
        <v>216.14</v>
      </c>
      <c r="C256" s="16">
        <v>74.57</v>
      </c>
      <c r="D256" s="16">
        <v>53.53</v>
      </c>
      <c r="E256" s="16">
        <v>6.09</v>
      </c>
      <c r="F256" s="16">
        <v>33.35</v>
      </c>
      <c r="G256" s="18">
        <v>34.18</v>
      </c>
      <c r="H256" s="17">
        <v>0</v>
      </c>
      <c r="I256" s="16">
        <v>13.42</v>
      </c>
      <c r="J256" s="18">
        <v>0</v>
      </c>
      <c r="K256" s="18">
        <v>0</v>
      </c>
      <c r="L256" s="18">
        <v>0.41</v>
      </c>
      <c r="M256" s="18">
        <v>0.59</v>
      </c>
      <c r="N256" s="18">
        <v>0</v>
      </c>
      <c r="O256" s="18">
        <v>0</v>
      </c>
      <c r="P256" s="20">
        <f t="shared" si="16"/>
        <v>72.9</v>
      </c>
      <c r="Q256" s="18">
        <v>1.08</v>
      </c>
      <c r="R256" s="18">
        <v>0</v>
      </c>
      <c r="S256" s="18">
        <v>20</v>
      </c>
      <c r="T256" s="18">
        <v>0</v>
      </c>
      <c r="U256" s="16">
        <v>0</v>
      </c>
      <c r="V256" s="16">
        <v>12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8">
        <v>39.82</v>
      </c>
      <c r="AC256" s="21">
        <f t="shared" si="17"/>
        <v>71.55</v>
      </c>
      <c r="AD256" s="16">
        <v>0</v>
      </c>
      <c r="AE256" s="16">
        <v>0</v>
      </c>
      <c r="AF256" s="16">
        <v>0</v>
      </c>
      <c r="AG256" s="18">
        <v>0</v>
      </c>
      <c r="AH256" s="17">
        <v>20.15</v>
      </c>
      <c r="AI256" s="16">
        <v>6.4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8">
        <v>45</v>
      </c>
      <c r="AW256" s="21">
        <f t="shared" si="18"/>
        <v>1589</v>
      </c>
      <c r="AX256" s="16">
        <v>0</v>
      </c>
      <c r="AY256" s="16">
        <v>80</v>
      </c>
      <c r="AZ256" s="16">
        <v>1509</v>
      </c>
      <c r="BA256" s="18">
        <v>0</v>
      </c>
      <c r="BB256" s="22">
        <f t="shared" si="19"/>
        <v>1949.59</v>
      </c>
    </row>
    <row r="257" spans="1:54" ht="27.75" customHeight="1">
      <c r="A257" s="19" t="s">
        <v>287</v>
      </c>
      <c r="B257" s="21">
        <f t="shared" si="15"/>
        <v>51.94000000000001</v>
      </c>
      <c r="C257" s="16">
        <v>15.39</v>
      </c>
      <c r="D257" s="16">
        <v>19.42</v>
      </c>
      <c r="E257" s="16">
        <v>6.09</v>
      </c>
      <c r="F257" s="16">
        <v>0</v>
      </c>
      <c r="G257" s="18">
        <v>7.92</v>
      </c>
      <c r="H257" s="17">
        <v>0</v>
      </c>
      <c r="I257" s="16">
        <v>2.92</v>
      </c>
      <c r="J257" s="18">
        <v>0</v>
      </c>
      <c r="K257" s="18">
        <v>0</v>
      </c>
      <c r="L257" s="18">
        <v>0.07</v>
      </c>
      <c r="M257" s="18">
        <v>0.13</v>
      </c>
      <c r="N257" s="18">
        <v>0</v>
      </c>
      <c r="O257" s="18">
        <v>0</v>
      </c>
      <c r="P257" s="20">
        <f t="shared" si="16"/>
        <v>10.02</v>
      </c>
      <c r="Q257" s="18">
        <v>1.08</v>
      </c>
      <c r="R257" s="18">
        <v>0</v>
      </c>
      <c r="S257" s="18">
        <v>0</v>
      </c>
      <c r="T257" s="18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8">
        <v>8.94</v>
      </c>
      <c r="AC257" s="21">
        <f t="shared" si="17"/>
        <v>6.13</v>
      </c>
      <c r="AD257" s="16">
        <v>0</v>
      </c>
      <c r="AE257" s="16">
        <v>0</v>
      </c>
      <c r="AF257" s="16">
        <v>0</v>
      </c>
      <c r="AG257" s="18">
        <v>0</v>
      </c>
      <c r="AH257" s="17">
        <v>4.39</v>
      </c>
      <c r="AI257" s="16">
        <v>1.74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8">
        <v>0</v>
      </c>
      <c r="AW257" s="21">
        <f t="shared" si="18"/>
        <v>0</v>
      </c>
      <c r="AX257" s="16">
        <v>0</v>
      </c>
      <c r="AY257" s="16">
        <v>0</v>
      </c>
      <c r="AZ257" s="16">
        <v>0</v>
      </c>
      <c r="BA257" s="18">
        <v>0</v>
      </c>
      <c r="BB257" s="22">
        <f t="shared" si="19"/>
        <v>68.09</v>
      </c>
    </row>
    <row r="258" spans="1:54" ht="27.75" customHeight="1">
      <c r="A258" s="19" t="s">
        <v>29</v>
      </c>
      <c r="B258" s="21">
        <f t="shared" si="15"/>
        <v>51.94000000000001</v>
      </c>
      <c r="C258" s="16">
        <v>15.39</v>
      </c>
      <c r="D258" s="16">
        <v>19.42</v>
      </c>
      <c r="E258" s="16">
        <v>6.09</v>
      </c>
      <c r="F258" s="16">
        <v>0</v>
      </c>
      <c r="G258" s="18">
        <v>7.92</v>
      </c>
      <c r="H258" s="17">
        <v>0</v>
      </c>
      <c r="I258" s="16">
        <v>2.92</v>
      </c>
      <c r="J258" s="18">
        <v>0</v>
      </c>
      <c r="K258" s="18">
        <v>0</v>
      </c>
      <c r="L258" s="18">
        <v>0.07</v>
      </c>
      <c r="M258" s="18">
        <v>0.13</v>
      </c>
      <c r="N258" s="18">
        <v>0</v>
      </c>
      <c r="O258" s="18">
        <v>0</v>
      </c>
      <c r="P258" s="20">
        <f t="shared" si="16"/>
        <v>10.02</v>
      </c>
      <c r="Q258" s="18">
        <v>1.08</v>
      </c>
      <c r="R258" s="18">
        <v>0</v>
      </c>
      <c r="S258" s="18">
        <v>0</v>
      </c>
      <c r="T258" s="18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8">
        <v>8.94</v>
      </c>
      <c r="AC258" s="21">
        <f t="shared" si="17"/>
        <v>6.13</v>
      </c>
      <c r="AD258" s="16">
        <v>0</v>
      </c>
      <c r="AE258" s="16">
        <v>0</v>
      </c>
      <c r="AF258" s="16">
        <v>0</v>
      </c>
      <c r="AG258" s="18">
        <v>0</v>
      </c>
      <c r="AH258" s="17">
        <v>4.39</v>
      </c>
      <c r="AI258" s="16">
        <v>1.74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8">
        <v>0</v>
      </c>
      <c r="AW258" s="21">
        <f t="shared" si="18"/>
        <v>0</v>
      </c>
      <c r="AX258" s="16">
        <v>0</v>
      </c>
      <c r="AY258" s="16">
        <v>0</v>
      </c>
      <c r="AZ258" s="16">
        <v>0</v>
      </c>
      <c r="BA258" s="18">
        <v>0</v>
      </c>
      <c r="BB258" s="22">
        <f t="shared" si="19"/>
        <v>68.09</v>
      </c>
    </row>
    <row r="259" spans="1:54" ht="27.75" customHeight="1">
      <c r="A259" s="19" t="s">
        <v>79</v>
      </c>
      <c r="B259" s="21">
        <f t="shared" si="15"/>
        <v>0</v>
      </c>
      <c r="C259" s="16">
        <v>0</v>
      </c>
      <c r="D259" s="16">
        <v>0</v>
      </c>
      <c r="E259" s="16">
        <v>0</v>
      </c>
      <c r="F259" s="16">
        <v>0</v>
      </c>
      <c r="G259" s="18">
        <v>0</v>
      </c>
      <c r="H259" s="17">
        <v>0</v>
      </c>
      <c r="I259" s="16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20">
        <f t="shared" si="16"/>
        <v>20</v>
      </c>
      <c r="Q259" s="18">
        <v>0</v>
      </c>
      <c r="R259" s="18">
        <v>0</v>
      </c>
      <c r="S259" s="18">
        <v>0</v>
      </c>
      <c r="T259" s="18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8">
        <v>20</v>
      </c>
      <c r="AC259" s="21">
        <f t="shared" si="17"/>
        <v>0</v>
      </c>
      <c r="AD259" s="16">
        <v>0</v>
      </c>
      <c r="AE259" s="16">
        <v>0</v>
      </c>
      <c r="AF259" s="16">
        <v>0</v>
      </c>
      <c r="AG259" s="18">
        <v>0</v>
      </c>
      <c r="AH259" s="17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8">
        <v>0</v>
      </c>
      <c r="AW259" s="21">
        <f t="shared" si="18"/>
        <v>1589</v>
      </c>
      <c r="AX259" s="16">
        <v>0</v>
      </c>
      <c r="AY259" s="16">
        <v>80</v>
      </c>
      <c r="AZ259" s="16">
        <v>1509</v>
      </c>
      <c r="BA259" s="18">
        <v>0</v>
      </c>
      <c r="BB259" s="22">
        <f t="shared" si="19"/>
        <v>1609</v>
      </c>
    </row>
    <row r="260" spans="1:54" ht="27.75" customHeight="1">
      <c r="A260" s="19" t="s">
        <v>286</v>
      </c>
      <c r="B260" s="21">
        <f aca="true" t="shared" si="20" ref="B260:B323">C260+D260+E260+F260+G260+H260+I260+J260+K260+L260+M260+N260+O260</f>
        <v>0</v>
      </c>
      <c r="C260" s="16">
        <v>0</v>
      </c>
      <c r="D260" s="16">
        <v>0</v>
      </c>
      <c r="E260" s="16">
        <v>0</v>
      </c>
      <c r="F260" s="16">
        <v>0</v>
      </c>
      <c r="G260" s="18">
        <v>0</v>
      </c>
      <c r="H260" s="17">
        <v>0</v>
      </c>
      <c r="I260" s="16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20">
        <f aca="true" t="shared" si="21" ref="P260:P323">Q260+R260+S260+T260+U260+V260+W260+X260+Y260+Z260+AA260+AB260</f>
        <v>0</v>
      </c>
      <c r="Q260" s="18">
        <v>0</v>
      </c>
      <c r="R260" s="18">
        <v>0</v>
      </c>
      <c r="S260" s="18">
        <v>0</v>
      </c>
      <c r="T260" s="18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8">
        <v>0</v>
      </c>
      <c r="AC260" s="21">
        <f aca="true" t="shared" si="22" ref="AC260:AC323">AD260+AE260+AF260+AG260+AH260+AI260+AJ260+AK260+AL260+AM260+AN260+AO260+AP260+AQ260+AR260+AS260+AT260+AU260+AV260</f>
        <v>0</v>
      </c>
      <c r="AD260" s="16">
        <v>0</v>
      </c>
      <c r="AE260" s="16">
        <v>0</v>
      </c>
      <c r="AF260" s="16">
        <v>0</v>
      </c>
      <c r="AG260" s="18">
        <v>0</v>
      </c>
      <c r="AH260" s="17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8">
        <v>0</v>
      </c>
      <c r="AW260" s="21">
        <f aca="true" t="shared" si="23" ref="AW260:AW323">AX260+AY260+AZ260+BA260</f>
        <v>1509</v>
      </c>
      <c r="AX260" s="16">
        <v>0</v>
      </c>
      <c r="AY260" s="16">
        <v>0</v>
      </c>
      <c r="AZ260" s="16">
        <v>1509</v>
      </c>
      <c r="BA260" s="18">
        <v>0</v>
      </c>
      <c r="BB260" s="22">
        <f aca="true" t="shared" si="24" ref="BB260:BB323">B260+P260+AC260+AW260</f>
        <v>1509</v>
      </c>
    </row>
    <row r="261" spans="1:54" ht="27.75" customHeight="1">
      <c r="A261" s="19" t="s">
        <v>155</v>
      </c>
      <c r="B261" s="21">
        <f t="shared" si="20"/>
        <v>0</v>
      </c>
      <c r="C261" s="16">
        <v>0</v>
      </c>
      <c r="D261" s="16">
        <v>0</v>
      </c>
      <c r="E261" s="16">
        <v>0</v>
      </c>
      <c r="F261" s="16">
        <v>0</v>
      </c>
      <c r="G261" s="18">
        <v>0</v>
      </c>
      <c r="H261" s="17">
        <v>0</v>
      </c>
      <c r="I261" s="16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20">
        <f t="shared" si="21"/>
        <v>20</v>
      </c>
      <c r="Q261" s="18">
        <v>0</v>
      </c>
      <c r="R261" s="18">
        <v>0</v>
      </c>
      <c r="S261" s="18">
        <v>0</v>
      </c>
      <c r="T261" s="18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8">
        <v>20</v>
      </c>
      <c r="AC261" s="21">
        <f t="shared" si="22"/>
        <v>0</v>
      </c>
      <c r="AD261" s="16">
        <v>0</v>
      </c>
      <c r="AE261" s="16">
        <v>0</v>
      </c>
      <c r="AF261" s="16">
        <v>0</v>
      </c>
      <c r="AG261" s="18">
        <v>0</v>
      </c>
      <c r="AH261" s="17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8">
        <v>0</v>
      </c>
      <c r="AW261" s="21">
        <f t="shared" si="23"/>
        <v>80</v>
      </c>
      <c r="AX261" s="16">
        <v>0</v>
      </c>
      <c r="AY261" s="16">
        <v>80</v>
      </c>
      <c r="AZ261" s="16">
        <v>0</v>
      </c>
      <c r="BA261" s="18">
        <v>0</v>
      </c>
      <c r="BB261" s="22">
        <f t="shared" si="24"/>
        <v>100</v>
      </c>
    </row>
    <row r="262" spans="1:54" ht="27.75" customHeight="1">
      <c r="A262" s="19" t="s">
        <v>218</v>
      </c>
      <c r="B262" s="21">
        <f t="shared" si="20"/>
        <v>164.2</v>
      </c>
      <c r="C262" s="16">
        <v>59.18</v>
      </c>
      <c r="D262" s="16">
        <v>34.11</v>
      </c>
      <c r="E262" s="16">
        <v>0</v>
      </c>
      <c r="F262" s="16">
        <v>33.35</v>
      </c>
      <c r="G262" s="18">
        <v>26.26</v>
      </c>
      <c r="H262" s="17">
        <v>0</v>
      </c>
      <c r="I262" s="16">
        <v>10.5</v>
      </c>
      <c r="J262" s="18">
        <v>0</v>
      </c>
      <c r="K262" s="18">
        <v>0</v>
      </c>
      <c r="L262" s="18">
        <v>0.34</v>
      </c>
      <c r="M262" s="18">
        <v>0.46</v>
      </c>
      <c r="N262" s="18">
        <v>0</v>
      </c>
      <c r="O262" s="18">
        <v>0</v>
      </c>
      <c r="P262" s="20">
        <f t="shared" si="21"/>
        <v>42.88</v>
      </c>
      <c r="Q262" s="18">
        <v>0</v>
      </c>
      <c r="R262" s="18">
        <v>0</v>
      </c>
      <c r="S262" s="18">
        <v>20</v>
      </c>
      <c r="T262" s="18">
        <v>0</v>
      </c>
      <c r="U262" s="16">
        <v>0</v>
      </c>
      <c r="V262" s="16">
        <v>12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8">
        <v>10.88</v>
      </c>
      <c r="AC262" s="21">
        <f t="shared" si="22"/>
        <v>65.42</v>
      </c>
      <c r="AD262" s="16">
        <v>0</v>
      </c>
      <c r="AE262" s="16">
        <v>0</v>
      </c>
      <c r="AF262" s="16">
        <v>0</v>
      </c>
      <c r="AG262" s="18">
        <v>0</v>
      </c>
      <c r="AH262" s="17">
        <v>15.76</v>
      </c>
      <c r="AI262" s="16">
        <v>4.66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16">
        <v>0</v>
      </c>
      <c r="AU262" s="16">
        <v>0</v>
      </c>
      <c r="AV262" s="18">
        <v>45</v>
      </c>
      <c r="AW262" s="21">
        <f t="shared" si="23"/>
        <v>0</v>
      </c>
      <c r="AX262" s="16">
        <v>0</v>
      </c>
      <c r="AY262" s="16">
        <v>0</v>
      </c>
      <c r="AZ262" s="16">
        <v>0</v>
      </c>
      <c r="BA262" s="18">
        <v>0</v>
      </c>
      <c r="BB262" s="22">
        <f t="shared" si="24"/>
        <v>272.5</v>
      </c>
    </row>
    <row r="263" spans="1:54" ht="27.75" customHeight="1">
      <c r="A263" s="19" t="s">
        <v>96</v>
      </c>
      <c r="B263" s="21">
        <f t="shared" si="20"/>
        <v>164.2</v>
      </c>
      <c r="C263" s="16">
        <v>59.18</v>
      </c>
      <c r="D263" s="16">
        <v>34.11</v>
      </c>
      <c r="E263" s="16">
        <v>0</v>
      </c>
      <c r="F263" s="16">
        <v>33.35</v>
      </c>
      <c r="G263" s="18">
        <v>26.26</v>
      </c>
      <c r="H263" s="17">
        <v>0</v>
      </c>
      <c r="I263" s="16">
        <v>10.5</v>
      </c>
      <c r="J263" s="18">
        <v>0</v>
      </c>
      <c r="K263" s="18">
        <v>0</v>
      </c>
      <c r="L263" s="18">
        <v>0.34</v>
      </c>
      <c r="M263" s="18">
        <v>0.46</v>
      </c>
      <c r="N263" s="18">
        <v>0</v>
      </c>
      <c r="O263" s="18">
        <v>0</v>
      </c>
      <c r="P263" s="20">
        <f t="shared" si="21"/>
        <v>42.88</v>
      </c>
      <c r="Q263" s="18">
        <v>0</v>
      </c>
      <c r="R263" s="18">
        <v>0</v>
      </c>
      <c r="S263" s="18">
        <v>20</v>
      </c>
      <c r="T263" s="18">
        <v>0</v>
      </c>
      <c r="U263" s="16">
        <v>0</v>
      </c>
      <c r="V263" s="16">
        <v>12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8">
        <v>10.88</v>
      </c>
      <c r="AC263" s="21">
        <f t="shared" si="22"/>
        <v>65.42</v>
      </c>
      <c r="AD263" s="16">
        <v>0</v>
      </c>
      <c r="AE263" s="16">
        <v>0</v>
      </c>
      <c r="AF263" s="16">
        <v>0</v>
      </c>
      <c r="AG263" s="18">
        <v>0</v>
      </c>
      <c r="AH263" s="17">
        <v>15.76</v>
      </c>
      <c r="AI263" s="16">
        <v>4.66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8">
        <v>45</v>
      </c>
      <c r="AW263" s="21">
        <f t="shared" si="23"/>
        <v>0</v>
      </c>
      <c r="AX263" s="16">
        <v>0</v>
      </c>
      <c r="AY263" s="16">
        <v>0</v>
      </c>
      <c r="AZ263" s="16">
        <v>0</v>
      </c>
      <c r="BA263" s="18">
        <v>0</v>
      </c>
      <c r="BB263" s="22">
        <f t="shared" si="24"/>
        <v>272.5</v>
      </c>
    </row>
    <row r="264" spans="1:54" ht="27.75" customHeight="1">
      <c r="A264" s="19" t="s">
        <v>164</v>
      </c>
      <c r="B264" s="21">
        <f t="shared" si="20"/>
        <v>609</v>
      </c>
      <c r="C264" s="16">
        <v>219.4</v>
      </c>
      <c r="D264" s="16">
        <v>152.57</v>
      </c>
      <c r="E264" s="16">
        <v>19.46</v>
      </c>
      <c r="F264" s="16">
        <v>80.84</v>
      </c>
      <c r="G264" s="18">
        <v>96.23</v>
      </c>
      <c r="H264" s="17">
        <v>0</v>
      </c>
      <c r="I264" s="16">
        <v>37.7</v>
      </c>
      <c r="J264" s="18">
        <v>0</v>
      </c>
      <c r="K264" s="18">
        <v>0</v>
      </c>
      <c r="L264" s="18">
        <v>1.15</v>
      </c>
      <c r="M264" s="18">
        <v>1.65</v>
      </c>
      <c r="N264" s="18">
        <v>0</v>
      </c>
      <c r="O264" s="18">
        <v>0</v>
      </c>
      <c r="P264" s="20">
        <f t="shared" si="21"/>
        <v>374.46</v>
      </c>
      <c r="Q264" s="18">
        <v>4.14</v>
      </c>
      <c r="R264" s="18">
        <v>0</v>
      </c>
      <c r="S264" s="18">
        <v>32</v>
      </c>
      <c r="T264" s="18">
        <v>0</v>
      </c>
      <c r="U264" s="16">
        <v>0</v>
      </c>
      <c r="V264" s="16">
        <v>32</v>
      </c>
      <c r="W264" s="16">
        <v>4</v>
      </c>
      <c r="X264" s="16">
        <v>0</v>
      </c>
      <c r="Y264" s="16">
        <v>0</v>
      </c>
      <c r="Z264" s="16">
        <v>0</v>
      </c>
      <c r="AA264" s="16">
        <v>0</v>
      </c>
      <c r="AB264" s="18">
        <v>302.32</v>
      </c>
      <c r="AC264" s="21">
        <f t="shared" si="22"/>
        <v>1472.08</v>
      </c>
      <c r="AD264" s="16">
        <v>0</v>
      </c>
      <c r="AE264" s="16">
        <v>0</v>
      </c>
      <c r="AF264" s="16">
        <v>0</v>
      </c>
      <c r="AG264" s="18">
        <v>0</v>
      </c>
      <c r="AH264" s="17">
        <v>56.57</v>
      </c>
      <c r="AI264" s="16">
        <v>18.59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2.14</v>
      </c>
      <c r="AR264" s="16">
        <v>0</v>
      </c>
      <c r="AS264" s="16">
        <v>0</v>
      </c>
      <c r="AT264" s="16">
        <v>0</v>
      </c>
      <c r="AU264" s="16">
        <v>0</v>
      </c>
      <c r="AV264" s="18">
        <v>1394.78</v>
      </c>
      <c r="AW264" s="21">
        <f t="shared" si="23"/>
        <v>1206.82</v>
      </c>
      <c r="AX264" s="16">
        <v>1033.82</v>
      </c>
      <c r="AY264" s="16">
        <v>0</v>
      </c>
      <c r="AZ264" s="16">
        <v>173</v>
      </c>
      <c r="BA264" s="18">
        <v>0</v>
      </c>
      <c r="BB264" s="22">
        <f t="shared" si="24"/>
        <v>3662.3599999999997</v>
      </c>
    </row>
    <row r="265" spans="1:54" ht="27.75" customHeight="1">
      <c r="A265" s="19" t="s">
        <v>326</v>
      </c>
      <c r="B265" s="21">
        <f t="shared" si="20"/>
        <v>250.87</v>
      </c>
      <c r="C265" s="16">
        <v>82.67</v>
      </c>
      <c r="D265" s="16">
        <v>78.6</v>
      </c>
      <c r="E265" s="16">
        <v>19.46</v>
      </c>
      <c r="F265" s="16">
        <v>15.41</v>
      </c>
      <c r="G265" s="18">
        <v>38.9</v>
      </c>
      <c r="H265" s="17">
        <v>0</v>
      </c>
      <c r="I265" s="16">
        <v>14.77</v>
      </c>
      <c r="J265" s="18">
        <v>0</v>
      </c>
      <c r="K265" s="18">
        <v>0</v>
      </c>
      <c r="L265" s="18">
        <v>0.41</v>
      </c>
      <c r="M265" s="18">
        <v>0.65</v>
      </c>
      <c r="N265" s="18">
        <v>0</v>
      </c>
      <c r="O265" s="18">
        <v>0</v>
      </c>
      <c r="P265" s="20">
        <f t="shared" si="21"/>
        <v>107.89</v>
      </c>
      <c r="Q265" s="18">
        <v>3.9</v>
      </c>
      <c r="R265" s="18">
        <v>0</v>
      </c>
      <c r="S265" s="18">
        <v>12</v>
      </c>
      <c r="T265" s="18">
        <v>0</v>
      </c>
      <c r="U265" s="16">
        <v>0</v>
      </c>
      <c r="V265" s="16">
        <v>29</v>
      </c>
      <c r="W265" s="16">
        <v>2</v>
      </c>
      <c r="X265" s="16">
        <v>0</v>
      </c>
      <c r="Y265" s="16">
        <v>0</v>
      </c>
      <c r="Z265" s="16">
        <v>0</v>
      </c>
      <c r="AA265" s="16">
        <v>0</v>
      </c>
      <c r="AB265" s="18">
        <v>60.99</v>
      </c>
      <c r="AC265" s="21">
        <f t="shared" si="22"/>
        <v>225.82</v>
      </c>
      <c r="AD265" s="16">
        <v>0</v>
      </c>
      <c r="AE265" s="16">
        <v>0</v>
      </c>
      <c r="AF265" s="16">
        <v>0</v>
      </c>
      <c r="AG265" s="18">
        <v>0</v>
      </c>
      <c r="AH265" s="17">
        <v>22.17</v>
      </c>
      <c r="AI265" s="16">
        <v>8.06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2.14</v>
      </c>
      <c r="AR265" s="16">
        <v>0</v>
      </c>
      <c r="AS265" s="16">
        <v>0</v>
      </c>
      <c r="AT265" s="16">
        <v>0</v>
      </c>
      <c r="AU265" s="16">
        <v>0</v>
      </c>
      <c r="AV265" s="18">
        <v>193.45</v>
      </c>
      <c r="AW265" s="21">
        <f t="shared" si="23"/>
        <v>12</v>
      </c>
      <c r="AX265" s="16">
        <v>12</v>
      </c>
      <c r="AY265" s="16">
        <v>0</v>
      </c>
      <c r="AZ265" s="16">
        <v>0</v>
      </c>
      <c r="BA265" s="18">
        <v>0</v>
      </c>
      <c r="BB265" s="22">
        <f t="shared" si="24"/>
        <v>596.5799999999999</v>
      </c>
    </row>
    <row r="266" spans="1:54" ht="27.75" customHeight="1">
      <c r="A266" s="19" t="s">
        <v>382</v>
      </c>
      <c r="B266" s="21">
        <f t="shared" si="20"/>
        <v>45.650000000000006</v>
      </c>
      <c r="C266" s="16">
        <v>13</v>
      </c>
      <c r="D266" s="16">
        <v>17.6</v>
      </c>
      <c r="E266" s="16">
        <v>5.35</v>
      </c>
      <c r="F266" s="16">
        <v>0</v>
      </c>
      <c r="G266" s="18">
        <v>6.96</v>
      </c>
      <c r="H266" s="17">
        <v>0</v>
      </c>
      <c r="I266" s="16">
        <v>2.57</v>
      </c>
      <c r="J266" s="18">
        <v>0</v>
      </c>
      <c r="K266" s="18">
        <v>0</v>
      </c>
      <c r="L266" s="18">
        <v>0.06</v>
      </c>
      <c r="M266" s="18">
        <v>0.11</v>
      </c>
      <c r="N266" s="18">
        <v>0</v>
      </c>
      <c r="O266" s="18">
        <v>0</v>
      </c>
      <c r="P266" s="20">
        <f t="shared" si="21"/>
        <v>21.45</v>
      </c>
      <c r="Q266" s="18">
        <v>1.2</v>
      </c>
      <c r="R266" s="18">
        <v>0</v>
      </c>
      <c r="S266" s="18">
        <v>6</v>
      </c>
      <c r="T266" s="18">
        <v>0</v>
      </c>
      <c r="U266" s="16">
        <v>0</v>
      </c>
      <c r="V266" s="16">
        <v>5</v>
      </c>
      <c r="W266" s="16">
        <v>2</v>
      </c>
      <c r="X266" s="16">
        <v>0</v>
      </c>
      <c r="Y266" s="16">
        <v>0</v>
      </c>
      <c r="Z266" s="16">
        <v>0</v>
      </c>
      <c r="AA266" s="16">
        <v>0</v>
      </c>
      <c r="AB266" s="18">
        <v>7.25</v>
      </c>
      <c r="AC266" s="21">
        <f t="shared" si="22"/>
        <v>12.59</v>
      </c>
      <c r="AD266" s="16">
        <v>0</v>
      </c>
      <c r="AE266" s="16">
        <v>0</v>
      </c>
      <c r="AF266" s="16">
        <v>0</v>
      </c>
      <c r="AG266" s="18">
        <v>0</v>
      </c>
      <c r="AH266" s="17">
        <v>3.86</v>
      </c>
      <c r="AI266" s="16">
        <v>1.53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8">
        <v>7.2</v>
      </c>
      <c r="AW266" s="21">
        <f t="shared" si="23"/>
        <v>0</v>
      </c>
      <c r="AX266" s="16">
        <v>0</v>
      </c>
      <c r="AY266" s="16">
        <v>0</v>
      </c>
      <c r="AZ266" s="16">
        <v>0</v>
      </c>
      <c r="BA266" s="18">
        <v>0</v>
      </c>
      <c r="BB266" s="22">
        <f t="shared" si="24"/>
        <v>79.69000000000001</v>
      </c>
    </row>
    <row r="267" spans="1:54" ht="27.75" customHeight="1">
      <c r="A267" s="19" t="s">
        <v>197</v>
      </c>
      <c r="B267" s="21">
        <f t="shared" si="20"/>
        <v>0</v>
      </c>
      <c r="C267" s="16">
        <v>0</v>
      </c>
      <c r="D267" s="16">
        <v>0</v>
      </c>
      <c r="E267" s="16">
        <v>0</v>
      </c>
      <c r="F267" s="16">
        <v>0</v>
      </c>
      <c r="G267" s="18">
        <v>0</v>
      </c>
      <c r="H267" s="17">
        <v>0</v>
      </c>
      <c r="I267" s="16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20">
        <f t="shared" si="21"/>
        <v>7.2</v>
      </c>
      <c r="Q267" s="18">
        <v>0</v>
      </c>
      <c r="R267" s="18">
        <v>0</v>
      </c>
      <c r="S267" s="18">
        <v>0</v>
      </c>
      <c r="T267" s="18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8">
        <v>7.2</v>
      </c>
      <c r="AC267" s="21">
        <f t="shared" si="22"/>
        <v>24.14</v>
      </c>
      <c r="AD267" s="16">
        <v>0</v>
      </c>
      <c r="AE267" s="16">
        <v>0</v>
      </c>
      <c r="AF267" s="16">
        <v>0</v>
      </c>
      <c r="AG267" s="18">
        <v>0</v>
      </c>
      <c r="AH267" s="17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2.14</v>
      </c>
      <c r="AR267" s="16">
        <v>0</v>
      </c>
      <c r="AS267" s="16">
        <v>0</v>
      </c>
      <c r="AT267" s="16">
        <v>0</v>
      </c>
      <c r="AU267" s="16">
        <v>0</v>
      </c>
      <c r="AV267" s="18">
        <v>22</v>
      </c>
      <c r="AW267" s="21">
        <f t="shared" si="23"/>
        <v>12</v>
      </c>
      <c r="AX267" s="16">
        <v>12</v>
      </c>
      <c r="AY267" s="16">
        <v>0</v>
      </c>
      <c r="AZ267" s="16">
        <v>0</v>
      </c>
      <c r="BA267" s="18">
        <v>0</v>
      </c>
      <c r="BB267" s="22">
        <f t="shared" si="24"/>
        <v>43.34</v>
      </c>
    </row>
    <row r="268" spans="1:54" ht="27.75" customHeight="1">
      <c r="A268" s="19" t="s">
        <v>379</v>
      </c>
      <c r="B268" s="21">
        <f t="shared" si="20"/>
        <v>149.06999999999996</v>
      </c>
      <c r="C268" s="16">
        <v>48.45</v>
      </c>
      <c r="D268" s="16">
        <v>49.2</v>
      </c>
      <c r="E268" s="16">
        <v>14.11</v>
      </c>
      <c r="F268" s="16">
        <v>5.14</v>
      </c>
      <c r="G268" s="18">
        <v>22.95</v>
      </c>
      <c r="H268" s="17">
        <v>0</v>
      </c>
      <c r="I268" s="16">
        <v>8.61</v>
      </c>
      <c r="J268" s="18">
        <v>0</v>
      </c>
      <c r="K268" s="18">
        <v>0</v>
      </c>
      <c r="L268" s="18">
        <v>0.23</v>
      </c>
      <c r="M268" s="18">
        <v>0.38</v>
      </c>
      <c r="N268" s="18">
        <v>0</v>
      </c>
      <c r="O268" s="18">
        <v>0</v>
      </c>
      <c r="P268" s="20">
        <f t="shared" si="21"/>
        <v>54.41</v>
      </c>
      <c r="Q268" s="18">
        <v>2.7</v>
      </c>
      <c r="R268" s="18">
        <v>0</v>
      </c>
      <c r="S268" s="18">
        <v>3</v>
      </c>
      <c r="T268" s="18">
        <v>0</v>
      </c>
      <c r="U268" s="16">
        <v>0</v>
      </c>
      <c r="V268" s="16">
        <v>18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8">
        <v>30.71</v>
      </c>
      <c r="AC268" s="21">
        <f t="shared" si="22"/>
        <v>164.05</v>
      </c>
      <c r="AD268" s="16">
        <v>0</v>
      </c>
      <c r="AE268" s="16">
        <v>0</v>
      </c>
      <c r="AF268" s="16">
        <v>0</v>
      </c>
      <c r="AG268" s="18">
        <v>0</v>
      </c>
      <c r="AH268" s="17">
        <v>12.92</v>
      </c>
      <c r="AI268" s="16">
        <v>4.88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8">
        <v>146.25</v>
      </c>
      <c r="AW268" s="21">
        <f t="shared" si="23"/>
        <v>0</v>
      </c>
      <c r="AX268" s="16">
        <v>0</v>
      </c>
      <c r="AY268" s="16">
        <v>0</v>
      </c>
      <c r="AZ268" s="16">
        <v>0</v>
      </c>
      <c r="BA268" s="18">
        <v>0</v>
      </c>
      <c r="BB268" s="22">
        <f t="shared" si="24"/>
        <v>367.53</v>
      </c>
    </row>
    <row r="269" spans="1:54" ht="27.75" customHeight="1">
      <c r="A269" s="19" t="s">
        <v>375</v>
      </c>
      <c r="B269" s="21">
        <f t="shared" si="20"/>
        <v>56.149999999999984</v>
      </c>
      <c r="C269" s="16">
        <v>21.22</v>
      </c>
      <c r="D269" s="16">
        <v>11.8</v>
      </c>
      <c r="E269" s="16">
        <v>0</v>
      </c>
      <c r="F269" s="16">
        <v>10.27</v>
      </c>
      <c r="G269" s="18">
        <v>8.99</v>
      </c>
      <c r="H269" s="17">
        <v>0</v>
      </c>
      <c r="I269" s="16">
        <v>3.59</v>
      </c>
      <c r="J269" s="18">
        <v>0</v>
      </c>
      <c r="K269" s="18">
        <v>0</v>
      </c>
      <c r="L269" s="18">
        <v>0.12</v>
      </c>
      <c r="M269" s="18">
        <v>0.16</v>
      </c>
      <c r="N269" s="18">
        <v>0</v>
      </c>
      <c r="O269" s="18">
        <v>0</v>
      </c>
      <c r="P269" s="20">
        <f t="shared" si="21"/>
        <v>24.83</v>
      </c>
      <c r="Q269" s="18">
        <v>0</v>
      </c>
      <c r="R269" s="18">
        <v>0</v>
      </c>
      <c r="S269" s="18">
        <v>3</v>
      </c>
      <c r="T269" s="18">
        <v>0</v>
      </c>
      <c r="U269" s="16">
        <v>0</v>
      </c>
      <c r="V269" s="16">
        <v>6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8">
        <v>15.83</v>
      </c>
      <c r="AC269" s="21">
        <f t="shared" si="22"/>
        <v>25.04</v>
      </c>
      <c r="AD269" s="16">
        <v>0</v>
      </c>
      <c r="AE269" s="16">
        <v>0</v>
      </c>
      <c r="AF269" s="16">
        <v>0</v>
      </c>
      <c r="AG269" s="18">
        <v>0</v>
      </c>
      <c r="AH269" s="17">
        <v>5.39</v>
      </c>
      <c r="AI269" s="16">
        <v>1.65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8">
        <v>18</v>
      </c>
      <c r="AW269" s="21">
        <f t="shared" si="23"/>
        <v>0</v>
      </c>
      <c r="AX269" s="16">
        <v>0</v>
      </c>
      <c r="AY269" s="16">
        <v>0</v>
      </c>
      <c r="AZ269" s="16">
        <v>0</v>
      </c>
      <c r="BA269" s="18">
        <v>0</v>
      </c>
      <c r="BB269" s="22">
        <f t="shared" si="24"/>
        <v>106.01999999999998</v>
      </c>
    </row>
    <row r="270" spans="1:54" ht="27.75" customHeight="1">
      <c r="A270" s="19" t="s">
        <v>187</v>
      </c>
      <c r="B270" s="21">
        <f t="shared" si="20"/>
        <v>207.81000000000003</v>
      </c>
      <c r="C270" s="16">
        <v>77.13</v>
      </c>
      <c r="D270" s="16">
        <v>43.35</v>
      </c>
      <c r="E270" s="16">
        <v>0</v>
      </c>
      <c r="F270" s="16">
        <v>39.77</v>
      </c>
      <c r="G270" s="18">
        <v>33.25</v>
      </c>
      <c r="H270" s="17">
        <v>0</v>
      </c>
      <c r="I270" s="16">
        <v>13.3</v>
      </c>
      <c r="J270" s="18">
        <v>0</v>
      </c>
      <c r="K270" s="18">
        <v>0</v>
      </c>
      <c r="L270" s="18">
        <v>0.43</v>
      </c>
      <c r="M270" s="18">
        <v>0.58</v>
      </c>
      <c r="N270" s="18">
        <v>0</v>
      </c>
      <c r="O270" s="18">
        <v>0</v>
      </c>
      <c r="P270" s="20">
        <f t="shared" si="21"/>
        <v>221.96</v>
      </c>
      <c r="Q270" s="18">
        <v>0</v>
      </c>
      <c r="R270" s="18">
        <v>0</v>
      </c>
      <c r="S270" s="18">
        <v>12</v>
      </c>
      <c r="T270" s="18">
        <v>0</v>
      </c>
      <c r="U270" s="16">
        <v>0</v>
      </c>
      <c r="V270" s="16">
        <v>3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8">
        <v>206.96</v>
      </c>
      <c r="AC270" s="21">
        <f t="shared" si="22"/>
        <v>1182.3</v>
      </c>
      <c r="AD270" s="16">
        <v>0</v>
      </c>
      <c r="AE270" s="16">
        <v>0</v>
      </c>
      <c r="AF270" s="16">
        <v>0</v>
      </c>
      <c r="AG270" s="18">
        <v>0</v>
      </c>
      <c r="AH270" s="17">
        <v>19.95</v>
      </c>
      <c r="AI270" s="16">
        <v>6.02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8">
        <v>1156.33</v>
      </c>
      <c r="AW270" s="21">
        <f t="shared" si="23"/>
        <v>1194.8200000000002</v>
      </c>
      <c r="AX270" s="16">
        <v>1021.82</v>
      </c>
      <c r="AY270" s="16">
        <v>0</v>
      </c>
      <c r="AZ270" s="16">
        <v>173</v>
      </c>
      <c r="BA270" s="18">
        <v>0</v>
      </c>
      <c r="BB270" s="22">
        <f t="shared" si="24"/>
        <v>2806.8900000000003</v>
      </c>
    </row>
    <row r="271" spans="1:54" ht="27.75" customHeight="1">
      <c r="A271" s="19" t="s">
        <v>316</v>
      </c>
      <c r="B271" s="21">
        <f t="shared" si="20"/>
        <v>207.81000000000003</v>
      </c>
      <c r="C271" s="16">
        <v>77.13</v>
      </c>
      <c r="D271" s="16">
        <v>43.35</v>
      </c>
      <c r="E271" s="16">
        <v>0</v>
      </c>
      <c r="F271" s="16">
        <v>39.77</v>
      </c>
      <c r="G271" s="18">
        <v>33.25</v>
      </c>
      <c r="H271" s="17">
        <v>0</v>
      </c>
      <c r="I271" s="16">
        <v>13.3</v>
      </c>
      <c r="J271" s="18">
        <v>0</v>
      </c>
      <c r="K271" s="18">
        <v>0</v>
      </c>
      <c r="L271" s="18">
        <v>0.43</v>
      </c>
      <c r="M271" s="18">
        <v>0.58</v>
      </c>
      <c r="N271" s="18">
        <v>0</v>
      </c>
      <c r="O271" s="18">
        <v>0</v>
      </c>
      <c r="P271" s="20">
        <f t="shared" si="21"/>
        <v>221.96</v>
      </c>
      <c r="Q271" s="18">
        <v>0</v>
      </c>
      <c r="R271" s="18">
        <v>0</v>
      </c>
      <c r="S271" s="18">
        <v>12</v>
      </c>
      <c r="T271" s="18">
        <v>0</v>
      </c>
      <c r="U271" s="16">
        <v>0</v>
      </c>
      <c r="V271" s="16">
        <v>3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8">
        <v>206.96</v>
      </c>
      <c r="AC271" s="21">
        <f t="shared" si="22"/>
        <v>1182.3</v>
      </c>
      <c r="AD271" s="16">
        <v>0</v>
      </c>
      <c r="AE271" s="16">
        <v>0</v>
      </c>
      <c r="AF271" s="16">
        <v>0</v>
      </c>
      <c r="AG271" s="18">
        <v>0</v>
      </c>
      <c r="AH271" s="17">
        <v>19.95</v>
      </c>
      <c r="AI271" s="16">
        <v>6.02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8">
        <v>1156.33</v>
      </c>
      <c r="AW271" s="21">
        <f t="shared" si="23"/>
        <v>1194.8200000000002</v>
      </c>
      <c r="AX271" s="16">
        <v>1021.82</v>
      </c>
      <c r="AY271" s="16">
        <v>0</v>
      </c>
      <c r="AZ271" s="16">
        <v>173</v>
      </c>
      <c r="BA271" s="18">
        <v>0</v>
      </c>
      <c r="BB271" s="22">
        <f t="shared" si="24"/>
        <v>2806.8900000000003</v>
      </c>
    </row>
    <row r="272" spans="1:54" ht="27.75" customHeight="1">
      <c r="A272" s="19" t="s">
        <v>203</v>
      </c>
      <c r="B272" s="21">
        <f t="shared" si="20"/>
        <v>150.31999999999996</v>
      </c>
      <c r="C272" s="16">
        <v>59.6</v>
      </c>
      <c r="D272" s="16">
        <v>30.62</v>
      </c>
      <c r="E272" s="16">
        <v>0</v>
      </c>
      <c r="F272" s="16">
        <v>25.66</v>
      </c>
      <c r="G272" s="18">
        <v>24.08</v>
      </c>
      <c r="H272" s="17">
        <v>0</v>
      </c>
      <c r="I272" s="16">
        <v>9.63</v>
      </c>
      <c r="J272" s="18">
        <v>0</v>
      </c>
      <c r="K272" s="18">
        <v>0</v>
      </c>
      <c r="L272" s="18">
        <v>0.31</v>
      </c>
      <c r="M272" s="18">
        <v>0.42</v>
      </c>
      <c r="N272" s="18">
        <v>0</v>
      </c>
      <c r="O272" s="18">
        <v>0</v>
      </c>
      <c r="P272" s="20">
        <f t="shared" si="21"/>
        <v>44.61</v>
      </c>
      <c r="Q272" s="18">
        <v>0.24</v>
      </c>
      <c r="R272" s="18">
        <v>0</v>
      </c>
      <c r="S272" s="18">
        <v>8</v>
      </c>
      <c r="T272" s="18">
        <v>0</v>
      </c>
      <c r="U272" s="16">
        <v>0</v>
      </c>
      <c r="V272" s="16">
        <v>0</v>
      </c>
      <c r="W272" s="16">
        <v>2</v>
      </c>
      <c r="X272" s="16">
        <v>0</v>
      </c>
      <c r="Y272" s="16">
        <v>0</v>
      </c>
      <c r="Z272" s="16">
        <v>0</v>
      </c>
      <c r="AA272" s="16">
        <v>0</v>
      </c>
      <c r="AB272" s="18">
        <v>34.37</v>
      </c>
      <c r="AC272" s="21">
        <f t="shared" si="22"/>
        <v>63.96</v>
      </c>
      <c r="AD272" s="16">
        <v>0</v>
      </c>
      <c r="AE272" s="16">
        <v>0</v>
      </c>
      <c r="AF272" s="16">
        <v>0</v>
      </c>
      <c r="AG272" s="18">
        <v>0</v>
      </c>
      <c r="AH272" s="17">
        <v>14.45</v>
      </c>
      <c r="AI272" s="16">
        <v>4.51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8">
        <v>45</v>
      </c>
      <c r="AW272" s="21">
        <f t="shared" si="23"/>
        <v>0</v>
      </c>
      <c r="AX272" s="16">
        <v>0</v>
      </c>
      <c r="AY272" s="16">
        <v>0</v>
      </c>
      <c r="AZ272" s="16">
        <v>0</v>
      </c>
      <c r="BA272" s="18">
        <v>0</v>
      </c>
      <c r="BB272" s="22">
        <f t="shared" si="24"/>
        <v>258.88999999999993</v>
      </c>
    </row>
    <row r="273" spans="1:54" ht="27.75" customHeight="1">
      <c r="A273" s="19" t="s">
        <v>100</v>
      </c>
      <c r="B273" s="21">
        <f t="shared" si="20"/>
        <v>150.31999999999996</v>
      </c>
      <c r="C273" s="16">
        <v>59.6</v>
      </c>
      <c r="D273" s="16">
        <v>30.62</v>
      </c>
      <c r="E273" s="16">
        <v>0</v>
      </c>
      <c r="F273" s="16">
        <v>25.66</v>
      </c>
      <c r="G273" s="18">
        <v>24.08</v>
      </c>
      <c r="H273" s="17">
        <v>0</v>
      </c>
      <c r="I273" s="16">
        <v>9.63</v>
      </c>
      <c r="J273" s="18">
        <v>0</v>
      </c>
      <c r="K273" s="18">
        <v>0</v>
      </c>
      <c r="L273" s="18">
        <v>0.31</v>
      </c>
      <c r="M273" s="18">
        <v>0.42</v>
      </c>
      <c r="N273" s="18">
        <v>0</v>
      </c>
      <c r="O273" s="18">
        <v>0</v>
      </c>
      <c r="P273" s="20">
        <f t="shared" si="21"/>
        <v>44.61</v>
      </c>
      <c r="Q273" s="18">
        <v>0.24</v>
      </c>
      <c r="R273" s="18">
        <v>0</v>
      </c>
      <c r="S273" s="18">
        <v>8</v>
      </c>
      <c r="T273" s="18">
        <v>0</v>
      </c>
      <c r="U273" s="16">
        <v>0</v>
      </c>
      <c r="V273" s="16">
        <v>0</v>
      </c>
      <c r="W273" s="16">
        <v>2</v>
      </c>
      <c r="X273" s="16">
        <v>0</v>
      </c>
      <c r="Y273" s="16">
        <v>0</v>
      </c>
      <c r="Z273" s="16">
        <v>0</v>
      </c>
      <c r="AA273" s="16">
        <v>0</v>
      </c>
      <c r="AB273" s="18">
        <v>34.37</v>
      </c>
      <c r="AC273" s="21">
        <f t="shared" si="22"/>
        <v>63.96</v>
      </c>
      <c r="AD273" s="16">
        <v>0</v>
      </c>
      <c r="AE273" s="16">
        <v>0</v>
      </c>
      <c r="AF273" s="16">
        <v>0</v>
      </c>
      <c r="AG273" s="18">
        <v>0</v>
      </c>
      <c r="AH273" s="17">
        <v>14.45</v>
      </c>
      <c r="AI273" s="16">
        <v>4.51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8">
        <v>45</v>
      </c>
      <c r="AW273" s="21">
        <f t="shared" si="23"/>
        <v>0</v>
      </c>
      <c r="AX273" s="16">
        <v>0</v>
      </c>
      <c r="AY273" s="16">
        <v>0</v>
      </c>
      <c r="AZ273" s="16">
        <v>0</v>
      </c>
      <c r="BA273" s="18">
        <v>0</v>
      </c>
      <c r="BB273" s="22">
        <f t="shared" si="24"/>
        <v>258.88999999999993</v>
      </c>
    </row>
    <row r="274" spans="1:54" ht="27.75" customHeight="1">
      <c r="A274" s="19" t="s">
        <v>59</v>
      </c>
      <c r="B274" s="21">
        <f t="shared" si="20"/>
        <v>6571.960000000001</v>
      </c>
      <c r="C274" s="16">
        <v>1518.7</v>
      </c>
      <c r="D274" s="16">
        <v>1020.31</v>
      </c>
      <c r="E274" s="16">
        <v>122.23</v>
      </c>
      <c r="F274" s="16">
        <v>556.74</v>
      </c>
      <c r="G274" s="18">
        <v>657.5</v>
      </c>
      <c r="H274" s="17">
        <v>0</v>
      </c>
      <c r="I274" s="16">
        <v>257.73</v>
      </c>
      <c r="J274" s="18">
        <v>4.29</v>
      </c>
      <c r="K274" s="18">
        <v>0</v>
      </c>
      <c r="L274" s="18">
        <v>7.93</v>
      </c>
      <c r="M274" s="18">
        <v>11.24</v>
      </c>
      <c r="N274" s="18">
        <v>0</v>
      </c>
      <c r="O274" s="18">
        <v>2415.29</v>
      </c>
      <c r="P274" s="20">
        <f t="shared" si="21"/>
        <v>5798</v>
      </c>
      <c r="Q274" s="18">
        <v>22.38</v>
      </c>
      <c r="R274" s="18">
        <v>0</v>
      </c>
      <c r="S274" s="18">
        <v>46.3</v>
      </c>
      <c r="T274" s="18">
        <v>0</v>
      </c>
      <c r="U274" s="16">
        <v>0</v>
      </c>
      <c r="V274" s="16">
        <v>72.5</v>
      </c>
      <c r="W274" s="16">
        <v>20.5</v>
      </c>
      <c r="X274" s="16">
        <v>0</v>
      </c>
      <c r="Y274" s="16">
        <v>0</v>
      </c>
      <c r="Z274" s="16">
        <v>0</v>
      </c>
      <c r="AA274" s="16">
        <v>1828.5</v>
      </c>
      <c r="AB274" s="18">
        <v>3807.82</v>
      </c>
      <c r="AC274" s="21">
        <f t="shared" si="22"/>
        <v>696.31</v>
      </c>
      <c r="AD274" s="16">
        <v>0</v>
      </c>
      <c r="AE274" s="16">
        <v>0</v>
      </c>
      <c r="AF274" s="16">
        <v>0</v>
      </c>
      <c r="AG274" s="18">
        <v>0</v>
      </c>
      <c r="AH274" s="17">
        <v>386.58</v>
      </c>
      <c r="AI274" s="16">
        <v>126.95</v>
      </c>
      <c r="AJ274" s="16">
        <v>101.52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8">
        <v>81.26</v>
      </c>
      <c r="AW274" s="21">
        <f t="shared" si="23"/>
        <v>6173.12</v>
      </c>
      <c r="AX274" s="16">
        <v>1035.51</v>
      </c>
      <c r="AY274" s="16">
        <v>0</v>
      </c>
      <c r="AZ274" s="16">
        <v>5117.61</v>
      </c>
      <c r="BA274" s="18">
        <v>20</v>
      </c>
      <c r="BB274" s="22">
        <f t="shared" si="24"/>
        <v>19239.39</v>
      </c>
    </row>
    <row r="275" spans="1:54" ht="27.75" customHeight="1">
      <c r="A275" s="19" t="s">
        <v>306</v>
      </c>
      <c r="B275" s="21">
        <f t="shared" si="20"/>
        <v>2372.2899999999995</v>
      </c>
      <c r="C275" s="16">
        <v>881.22</v>
      </c>
      <c r="D275" s="16">
        <v>543.92</v>
      </c>
      <c r="E275" s="16">
        <v>43.09</v>
      </c>
      <c r="F275" s="16">
        <v>363.03</v>
      </c>
      <c r="G275" s="18">
        <v>376.93</v>
      </c>
      <c r="H275" s="17">
        <v>0</v>
      </c>
      <c r="I275" s="16">
        <v>148.67</v>
      </c>
      <c r="J275" s="18">
        <v>4.29</v>
      </c>
      <c r="K275" s="18">
        <v>0</v>
      </c>
      <c r="L275" s="18">
        <v>4.67</v>
      </c>
      <c r="M275" s="18">
        <v>6.47</v>
      </c>
      <c r="N275" s="18">
        <v>0</v>
      </c>
      <c r="O275" s="18">
        <v>0</v>
      </c>
      <c r="P275" s="20">
        <f t="shared" si="21"/>
        <v>213.48000000000002</v>
      </c>
      <c r="Q275" s="18">
        <v>8.28</v>
      </c>
      <c r="R275" s="18">
        <v>0</v>
      </c>
      <c r="S275" s="18">
        <v>15.8</v>
      </c>
      <c r="T275" s="18">
        <v>0</v>
      </c>
      <c r="U275" s="16">
        <v>0</v>
      </c>
      <c r="V275" s="16">
        <v>30.5</v>
      </c>
      <c r="W275" s="16">
        <v>7.5</v>
      </c>
      <c r="X275" s="16">
        <v>0</v>
      </c>
      <c r="Y275" s="16">
        <v>0</v>
      </c>
      <c r="Z275" s="16">
        <v>0</v>
      </c>
      <c r="AA275" s="16">
        <v>0</v>
      </c>
      <c r="AB275" s="18">
        <v>151.4</v>
      </c>
      <c r="AC275" s="21">
        <f t="shared" si="22"/>
        <v>396.96000000000004</v>
      </c>
      <c r="AD275" s="16">
        <v>0</v>
      </c>
      <c r="AE275" s="16">
        <v>0</v>
      </c>
      <c r="AF275" s="16">
        <v>0</v>
      </c>
      <c r="AG275" s="18">
        <v>0</v>
      </c>
      <c r="AH275" s="17">
        <v>222.99</v>
      </c>
      <c r="AI275" s="16">
        <v>71.25</v>
      </c>
      <c r="AJ275" s="16">
        <v>69.84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8">
        <v>32.88</v>
      </c>
      <c r="AW275" s="21">
        <f t="shared" si="23"/>
        <v>1272.84</v>
      </c>
      <c r="AX275" s="16">
        <v>79.78</v>
      </c>
      <c r="AY275" s="16">
        <v>0</v>
      </c>
      <c r="AZ275" s="16">
        <v>1193.06</v>
      </c>
      <c r="BA275" s="18">
        <v>0</v>
      </c>
      <c r="BB275" s="22">
        <f t="shared" si="24"/>
        <v>4255.57</v>
      </c>
    </row>
    <row r="276" spans="1:54" ht="27.75" customHeight="1">
      <c r="A276" s="19" t="s">
        <v>309</v>
      </c>
      <c r="B276" s="21">
        <f t="shared" si="20"/>
        <v>371.67999999999995</v>
      </c>
      <c r="C276" s="16">
        <v>113.78</v>
      </c>
      <c r="D276" s="16">
        <v>132.42</v>
      </c>
      <c r="E276" s="16">
        <v>43.09</v>
      </c>
      <c r="F276" s="16">
        <v>0</v>
      </c>
      <c r="G276" s="18">
        <v>56.01</v>
      </c>
      <c r="H276" s="17">
        <v>0</v>
      </c>
      <c r="I276" s="16">
        <v>20.68</v>
      </c>
      <c r="J276" s="18">
        <v>4.29</v>
      </c>
      <c r="K276" s="18">
        <v>0</v>
      </c>
      <c r="L276" s="18">
        <v>0.51</v>
      </c>
      <c r="M276" s="18">
        <v>0.9</v>
      </c>
      <c r="N276" s="18">
        <v>0</v>
      </c>
      <c r="O276" s="18">
        <v>0</v>
      </c>
      <c r="P276" s="20">
        <f t="shared" si="21"/>
        <v>82.12</v>
      </c>
      <c r="Q276" s="18">
        <v>8.28</v>
      </c>
      <c r="R276" s="18">
        <v>0</v>
      </c>
      <c r="S276" s="18">
        <v>5</v>
      </c>
      <c r="T276" s="18">
        <v>0</v>
      </c>
      <c r="U276" s="16">
        <v>0</v>
      </c>
      <c r="V276" s="16">
        <v>10</v>
      </c>
      <c r="W276" s="16">
        <v>1.5</v>
      </c>
      <c r="X276" s="16">
        <v>0</v>
      </c>
      <c r="Y276" s="16">
        <v>0</v>
      </c>
      <c r="Z276" s="16">
        <v>0</v>
      </c>
      <c r="AA276" s="16">
        <v>0</v>
      </c>
      <c r="AB276" s="18">
        <v>57.34</v>
      </c>
      <c r="AC276" s="21">
        <f t="shared" si="22"/>
        <v>73.93</v>
      </c>
      <c r="AD276" s="16">
        <v>0</v>
      </c>
      <c r="AE276" s="16">
        <v>0</v>
      </c>
      <c r="AF276" s="16">
        <v>0</v>
      </c>
      <c r="AG276" s="18">
        <v>0</v>
      </c>
      <c r="AH276" s="17">
        <v>31.02</v>
      </c>
      <c r="AI276" s="16">
        <v>12.31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8">
        <v>30.6</v>
      </c>
      <c r="AW276" s="21">
        <f t="shared" si="23"/>
        <v>14.68</v>
      </c>
      <c r="AX276" s="16">
        <v>14.68</v>
      </c>
      <c r="AY276" s="16">
        <v>0</v>
      </c>
      <c r="AZ276" s="16">
        <v>0</v>
      </c>
      <c r="BA276" s="18">
        <v>0</v>
      </c>
      <c r="BB276" s="22">
        <f t="shared" si="24"/>
        <v>542.41</v>
      </c>
    </row>
    <row r="277" spans="1:54" ht="27.75" customHeight="1">
      <c r="A277" s="19" t="s">
        <v>313</v>
      </c>
      <c r="B277" s="21">
        <f t="shared" si="20"/>
        <v>2000.6100000000001</v>
      </c>
      <c r="C277" s="16">
        <v>767.44</v>
      </c>
      <c r="D277" s="16">
        <v>411.5</v>
      </c>
      <c r="E277" s="16">
        <v>0</v>
      </c>
      <c r="F277" s="16">
        <v>363.03</v>
      </c>
      <c r="G277" s="18">
        <v>320.92</v>
      </c>
      <c r="H277" s="17">
        <v>0</v>
      </c>
      <c r="I277" s="16">
        <v>127.99</v>
      </c>
      <c r="J277" s="18">
        <v>0</v>
      </c>
      <c r="K277" s="18">
        <v>0</v>
      </c>
      <c r="L277" s="18">
        <v>4.16</v>
      </c>
      <c r="M277" s="18">
        <v>5.57</v>
      </c>
      <c r="N277" s="18">
        <v>0</v>
      </c>
      <c r="O277" s="18">
        <v>0</v>
      </c>
      <c r="P277" s="20">
        <f t="shared" si="21"/>
        <v>131.36</v>
      </c>
      <c r="Q277" s="18">
        <v>0</v>
      </c>
      <c r="R277" s="18">
        <v>0</v>
      </c>
      <c r="S277" s="18">
        <v>10.8</v>
      </c>
      <c r="T277" s="18">
        <v>0</v>
      </c>
      <c r="U277" s="16">
        <v>0</v>
      </c>
      <c r="V277" s="16">
        <v>20.5</v>
      </c>
      <c r="W277" s="16">
        <v>6</v>
      </c>
      <c r="X277" s="16">
        <v>0</v>
      </c>
      <c r="Y277" s="16">
        <v>0</v>
      </c>
      <c r="Z277" s="16">
        <v>0</v>
      </c>
      <c r="AA277" s="16">
        <v>0</v>
      </c>
      <c r="AB277" s="18">
        <v>94.06</v>
      </c>
      <c r="AC277" s="21">
        <f t="shared" si="22"/>
        <v>320.75</v>
      </c>
      <c r="AD277" s="16">
        <v>0</v>
      </c>
      <c r="AE277" s="16">
        <v>0</v>
      </c>
      <c r="AF277" s="16">
        <v>0</v>
      </c>
      <c r="AG277" s="18">
        <v>0</v>
      </c>
      <c r="AH277" s="17">
        <v>191.97</v>
      </c>
      <c r="AI277" s="16">
        <v>58.94</v>
      </c>
      <c r="AJ277" s="16">
        <v>69.84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8">
        <v>0</v>
      </c>
      <c r="AW277" s="21">
        <f t="shared" si="23"/>
        <v>37.6</v>
      </c>
      <c r="AX277" s="16">
        <v>37.6</v>
      </c>
      <c r="AY277" s="16">
        <v>0</v>
      </c>
      <c r="AZ277" s="16">
        <v>0</v>
      </c>
      <c r="BA277" s="18">
        <v>0</v>
      </c>
      <c r="BB277" s="22">
        <f t="shared" si="24"/>
        <v>2490.32</v>
      </c>
    </row>
    <row r="278" spans="1:54" ht="27.75" customHeight="1">
      <c r="A278" s="19" t="s">
        <v>338</v>
      </c>
      <c r="B278" s="21">
        <f t="shared" si="20"/>
        <v>0</v>
      </c>
      <c r="C278" s="16">
        <v>0</v>
      </c>
      <c r="D278" s="16">
        <v>0</v>
      </c>
      <c r="E278" s="16">
        <v>0</v>
      </c>
      <c r="F278" s="16">
        <v>0</v>
      </c>
      <c r="G278" s="18">
        <v>0</v>
      </c>
      <c r="H278" s="17">
        <v>0</v>
      </c>
      <c r="I278" s="16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20">
        <f t="shared" si="21"/>
        <v>0</v>
      </c>
      <c r="Q278" s="18">
        <v>0</v>
      </c>
      <c r="R278" s="18">
        <v>0</v>
      </c>
      <c r="S278" s="18">
        <v>0</v>
      </c>
      <c r="T278" s="18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8">
        <v>0</v>
      </c>
      <c r="AC278" s="21">
        <f t="shared" si="22"/>
        <v>2.28</v>
      </c>
      <c r="AD278" s="16">
        <v>0</v>
      </c>
      <c r="AE278" s="16">
        <v>0</v>
      </c>
      <c r="AF278" s="16">
        <v>0</v>
      </c>
      <c r="AG278" s="18">
        <v>0</v>
      </c>
      <c r="AH278" s="17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0</v>
      </c>
      <c r="AU278" s="16">
        <v>0</v>
      </c>
      <c r="AV278" s="18">
        <v>2.28</v>
      </c>
      <c r="AW278" s="21">
        <f t="shared" si="23"/>
        <v>0</v>
      </c>
      <c r="AX278" s="16">
        <v>0</v>
      </c>
      <c r="AY278" s="16">
        <v>0</v>
      </c>
      <c r="AZ278" s="16">
        <v>0</v>
      </c>
      <c r="BA278" s="18">
        <v>0</v>
      </c>
      <c r="BB278" s="22">
        <f t="shared" si="24"/>
        <v>2.28</v>
      </c>
    </row>
    <row r="279" spans="1:54" ht="27.75" customHeight="1">
      <c r="A279" s="19" t="s">
        <v>297</v>
      </c>
      <c r="B279" s="21">
        <f t="shared" si="20"/>
        <v>0</v>
      </c>
      <c r="C279" s="16">
        <v>0</v>
      </c>
      <c r="D279" s="16">
        <v>0</v>
      </c>
      <c r="E279" s="16">
        <v>0</v>
      </c>
      <c r="F279" s="16">
        <v>0</v>
      </c>
      <c r="G279" s="18">
        <v>0</v>
      </c>
      <c r="H279" s="17">
        <v>0</v>
      </c>
      <c r="I279" s="16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20">
        <f t="shared" si="21"/>
        <v>0</v>
      </c>
      <c r="Q279" s="18">
        <v>0</v>
      </c>
      <c r="R279" s="18">
        <v>0</v>
      </c>
      <c r="S279" s="18">
        <v>0</v>
      </c>
      <c r="T279" s="18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8">
        <v>0</v>
      </c>
      <c r="AC279" s="21">
        <f t="shared" si="22"/>
        <v>0</v>
      </c>
      <c r="AD279" s="16">
        <v>0</v>
      </c>
      <c r="AE279" s="16">
        <v>0</v>
      </c>
      <c r="AF279" s="16">
        <v>0</v>
      </c>
      <c r="AG279" s="18">
        <v>0</v>
      </c>
      <c r="AH279" s="17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8">
        <v>0</v>
      </c>
      <c r="AW279" s="21">
        <f t="shared" si="23"/>
        <v>15</v>
      </c>
      <c r="AX279" s="16">
        <v>10</v>
      </c>
      <c r="AY279" s="16">
        <v>0</v>
      </c>
      <c r="AZ279" s="16">
        <v>5</v>
      </c>
      <c r="BA279" s="18">
        <v>0</v>
      </c>
      <c r="BB279" s="22">
        <f t="shared" si="24"/>
        <v>15</v>
      </c>
    </row>
    <row r="280" spans="1:54" ht="27.75" customHeight="1">
      <c r="A280" s="19" t="s">
        <v>145</v>
      </c>
      <c r="B280" s="21">
        <f t="shared" si="20"/>
        <v>0</v>
      </c>
      <c r="C280" s="16">
        <v>0</v>
      </c>
      <c r="D280" s="16">
        <v>0</v>
      </c>
      <c r="E280" s="16">
        <v>0</v>
      </c>
      <c r="F280" s="16">
        <v>0</v>
      </c>
      <c r="G280" s="18">
        <v>0</v>
      </c>
      <c r="H280" s="17">
        <v>0</v>
      </c>
      <c r="I280" s="16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20">
        <f t="shared" si="21"/>
        <v>0</v>
      </c>
      <c r="Q280" s="18">
        <v>0</v>
      </c>
      <c r="R280" s="18">
        <v>0</v>
      </c>
      <c r="S280" s="18">
        <v>0</v>
      </c>
      <c r="T280" s="18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8">
        <v>0</v>
      </c>
      <c r="AC280" s="21">
        <f t="shared" si="22"/>
        <v>0</v>
      </c>
      <c r="AD280" s="16">
        <v>0</v>
      </c>
      <c r="AE280" s="16">
        <v>0</v>
      </c>
      <c r="AF280" s="16">
        <v>0</v>
      </c>
      <c r="AG280" s="18">
        <v>0</v>
      </c>
      <c r="AH280" s="17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0</v>
      </c>
      <c r="AU280" s="16">
        <v>0</v>
      </c>
      <c r="AV280" s="18">
        <v>0</v>
      </c>
      <c r="AW280" s="21">
        <f t="shared" si="23"/>
        <v>725</v>
      </c>
      <c r="AX280" s="16">
        <v>0</v>
      </c>
      <c r="AY280" s="16">
        <v>0</v>
      </c>
      <c r="AZ280" s="16">
        <v>725</v>
      </c>
      <c r="BA280" s="18">
        <v>0</v>
      </c>
      <c r="BB280" s="22">
        <f t="shared" si="24"/>
        <v>725</v>
      </c>
    </row>
    <row r="281" spans="1:54" ht="27.75" customHeight="1">
      <c r="A281" s="19" t="s">
        <v>321</v>
      </c>
      <c r="B281" s="21">
        <f t="shared" si="20"/>
        <v>0</v>
      </c>
      <c r="C281" s="16">
        <v>0</v>
      </c>
      <c r="D281" s="16">
        <v>0</v>
      </c>
      <c r="E281" s="16">
        <v>0</v>
      </c>
      <c r="F281" s="16">
        <v>0</v>
      </c>
      <c r="G281" s="18">
        <v>0</v>
      </c>
      <c r="H281" s="17">
        <v>0</v>
      </c>
      <c r="I281" s="16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20">
        <f t="shared" si="21"/>
        <v>0</v>
      </c>
      <c r="Q281" s="18">
        <v>0</v>
      </c>
      <c r="R281" s="18">
        <v>0</v>
      </c>
      <c r="S281" s="18">
        <v>0</v>
      </c>
      <c r="T281" s="18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8">
        <v>0</v>
      </c>
      <c r="AC281" s="21">
        <f t="shared" si="22"/>
        <v>0</v>
      </c>
      <c r="AD281" s="16">
        <v>0</v>
      </c>
      <c r="AE281" s="16">
        <v>0</v>
      </c>
      <c r="AF281" s="16">
        <v>0</v>
      </c>
      <c r="AG281" s="18">
        <v>0</v>
      </c>
      <c r="AH281" s="17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16">
        <v>0</v>
      </c>
      <c r="AU281" s="16">
        <v>0</v>
      </c>
      <c r="AV281" s="18">
        <v>0</v>
      </c>
      <c r="AW281" s="21">
        <f t="shared" si="23"/>
        <v>480.56</v>
      </c>
      <c r="AX281" s="16">
        <v>17.5</v>
      </c>
      <c r="AY281" s="16">
        <v>0</v>
      </c>
      <c r="AZ281" s="16">
        <v>463.06</v>
      </c>
      <c r="BA281" s="18">
        <v>0</v>
      </c>
      <c r="BB281" s="22">
        <f t="shared" si="24"/>
        <v>480.56</v>
      </c>
    </row>
    <row r="282" spans="1:54" ht="27.75" customHeight="1">
      <c r="A282" s="19" t="s">
        <v>285</v>
      </c>
      <c r="B282" s="21">
        <f t="shared" si="20"/>
        <v>1437.3</v>
      </c>
      <c r="C282" s="16">
        <v>521.08</v>
      </c>
      <c r="D282" s="16">
        <v>367.42</v>
      </c>
      <c r="E282" s="16">
        <v>52.47</v>
      </c>
      <c r="F282" s="16">
        <v>174.46</v>
      </c>
      <c r="G282" s="18">
        <v>226.72</v>
      </c>
      <c r="H282" s="17">
        <v>0</v>
      </c>
      <c r="I282" s="16">
        <v>88.59</v>
      </c>
      <c r="J282" s="18">
        <v>0</v>
      </c>
      <c r="K282" s="18">
        <v>0</v>
      </c>
      <c r="L282" s="18">
        <v>2.69</v>
      </c>
      <c r="M282" s="18">
        <v>3.87</v>
      </c>
      <c r="N282" s="18">
        <v>0</v>
      </c>
      <c r="O282" s="18">
        <v>0</v>
      </c>
      <c r="P282" s="20">
        <f t="shared" si="21"/>
        <v>2142.4</v>
      </c>
      <c r="Q282" s="18">
        <v>8.82</v>
      </c>
      <c r="R282" s="18">
        <v>0</v>
      </c>
      <c r="S282" s="18">
        <v>23.5</v>
      </c>
      <c r="T282" s="18">
        <v>0</v>
      </c>
      <c r="U282" s="16">
        <v>0</v>
      </c>
      <c r="V282" s="16">
        <v>30</v>
      </c>
      <c r="W282" s="16">
        <v>8.5</v>
      </c>
      <c r="X282" s="16">
        <v>0</v>
      </c>
      <c r="Y282" s="16">
        <v>0</v>
      </c>
      <c r="Z282" s="16">
        <v>0</v>
      </c>
      <c r="AA282" s="16">
        <v>0</v>
      </c>
      <c r="AB282" s="18">
        <v>2071.58</v>
      </c>
      <c r="AC282" s="21">
        <f t="shared" si="22"/>
        <v>249.97</v>
      </c>
      <c r="AD282" s="16">
        <v>0</v>
      </c>
      <c r="AE282" s="16">
        <v>0</v>
      </c>
      <c r="AF282" s="16">
        <v>0</v>
      </c>
      <c r="AG282" s="18">
        <v>0</v>
      </c>
      <c r="AH282" s="17">
        <v>132.88</v>
      </c>
      <c r="AI282" s="16">
        <v>44.43</v>
      </c>
      <c r="AJ282" s="16">
        <v>31.68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8">
        <v>40.98</v>
      </c>
      <c r="AW282" s="21">
        <f t="shared" si="23"/>
        <v>1156.28</v>
      </c>
      <c r="AX282" s="16">
        <v>883.73</v>
      </c>
      <c r="AY282" s="16">
        <v>0</v>
      </c>
      <c r="AZ282" s="16">
        <v>272.55</v>
      </c>
      <c r="BA282" s="18">
        <v>0</v>
      </c>
      <c r="BB282" s="22">
        <f t="shared" si="24"/>
        <v>4985.95</v>
      </c>
    </row>
    <row r="283" spans="1:54" ht="27.75" customHeight="1">
      <c r="A283" s="19" t="s">
        <v>163</v>
      </c>
      <c r="B283" s="21">
        <f t="shared" si="20"/>
        <v>149.70000000000002</v>
      </c>
      <c r="C283" s="16">
        <v>48.72</v>
      </c>
      <c r="D283" s="16">
        <v>51.59</v>
      </c>
      <c r="E283" s="16">
        <v>17.56</v>
      </c>
      <c r="F283" s="16">
        <v>0</v>
      </c>
      <c r="G283" s="18">
        <v>22.82</v>
      </c>
      <c r="H283" s="17">
        <v>0</v>
      </c>
      <c r="I283" s="16">
        <v>8.43</v>
      </c>
      <c r="J283" s="18">
        <v>0</v>
      </c>
      <c r="K283" s="18">
        <v>0</v>
      </c>
      <c r="L283" s="18">
        <v>0.21</v>
      </c>
      <c r="M283" s="18">
        <v>0.37</v>
      </c>
      <c r="N283" s="18">
        <v>0</v>
      </c>
      <c r="O283" s="18">
        <v>0</v>
      </c>
      <c r="P283" s="20">
        <f t="shared" si="21"/>
        <v>14.17</v>
      </c>
      <c r="Q283" s="18">
        <v>3</v>
      </c>
      <c r="R283" s="18">
        <v>0</v>
      </c>
      <c r="S283" s="18">
        <v>0</v>
      </c>
      <c r="T283" s="18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8">
        <v>11.17</v>
      </c>
      <c r="AC283" s="21">
        <f t="shared" si="22"/>
        <v>17.66</v>
      </c>
      <c r="AD283" s="16">
        <v>0</v>
      </c>
      <c r="AE283" s="16">
        <v>0</v>
      </c>
      <c r="AF283" s="16">
        <v>0</v>
      </c>
      <c r="AG283" s="18">
        <v>0</v>
      </c>
      <c r="AH283" s="17">
        <v>12.64</v>
      </c>
      <c r="AI283" s="16">
        <v>5.02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8">
        <v>0</v>
      </c>
      <c r="AW283" s="21">
        <f t="shared" si="23"/>
        <v>0</v>
      </c>
      <c r="AX283" s="16">
        <v>0</v>
      </c>
      <c r="AY283" s="16">
        <v>0</v>
      </c>
      <c r="AZ283" s="16">
        <v>0</v>
      </c>
      <c r="BA283" s="18">
        <v>0</v>
      </c>
      <c r="BB283" s="22">
        <f t="shared" si="24"/>
        <v>181.53</v>
      </c>
    </row>
    <row r="284" spans="1:54" ht="27.75" customHeight="1">
      <c r="A284" s="19" t="s">
        <v>178</v>
      </c>
      <c r="B284" s="21">
        <f t="shared" si="20"/>
        <v>989.9499999999999</v>
      </c>
      <c r="C284" s="16">
        <v>400.73</v>
      </c>
      <c r="D284" s="16">
        <v>188</v>
      </c>
      <c r="E284" s="16">
        <v>0</v>
      </c>
      <c r="F284" s="16">
        <v>174.46</v>
      </c>
      <c r="G284" s="18">
        <v>158.52</v>
      </c>
      <c r="H284" s="17">
        <v>0</v>
      </c>
      <c r="I284" s="16">
        <v>63.41</v>
      </c>
      <c r="J284" s="18">
        <v>0</v>
      </c>
      <c r="K284" s="18">
        <v>0</v>
      </c>
      <c r="L284" s="18">
        <v>2.06</v>
      </c>
      <c r="M284" s="18">
        <v>2.77</v>
      </c>
      <c r="N284" s="18">
        <v>0</v>
      </c>
      <c r="O284" s="18">
        <v>0</v>
      </c>
      <c r="P284" s="20">
        <f t="shared" si="21"/>
        <v>105.64</v>
      </c>
      <c r="Q284" s="18">
        <v>0</v>
      </c>
      <c r="R284" s="18">
        <v>0</v>
      </c>
      <c r="S284" s="18">
        <v>22</v>
      </c>
      <c r="T284" s="18">
        <v>0</v>
      </c>
      <c r="U284" s="16">
        <v>0</v>
      </c>
      <c r="V284" s="16">
        <v>16</v>
      </c>
      <c r="W284" s="16">
        <v>7</v>
      </c>
      <c r="X284" s="16">
        <v>0</v>
      </c>
      <c r="Y284" s="16">
        <v>0</v>
      </c>
      <c r="Z284" s="16">
        <v>0</v>
      </c>
      <c r="AA284" s="16">
        <v>0</v>
      </c>
      <c r="AB284" s="18">
        <v>60.64</v>
      </c>
      <c r="AC284" s="21">
        <f t="shared" si="22"/>
        <v>156.23000000000002</v>
      </c>
      <c r="AD284" s="16">
        <v>0</v>
      </c>
      <c r="AE284" s="16">
        <v>0</v>
      </c>
      <c r="AF284" s="16">
        <v>0</v>
      </c>
      <c r="AG284" s="18">
        <v>0</v>
      </c>
      <c r="AH284" s="17">
        <v>95.11</v>
      </c>
      <c r="AI284" s="16">
        <v>29.44</v>
      </c>
      <c r="AJ284" s="16">
        <v>26.88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0</v>
      </c>
      <c r="AU284" s="16">
        <v>0</v>
      </c>
      <c r="AV284" s="18">
        <v>4.8</v>
      </c>
      <c r="AW284" s="21">
        <f t="shared" si="23"/>
        <v>27.6</v>
      </c>
      <c r="AX284" s="16">
        <v>27.6</v>
      </c>
      <c r="AY284" s="16">
        <v>0</v>
      </c>
      <c r="AZ284" s="16">
        <v>0</v>
      </c>
      <c r="BA284" s="18">
        <v>0</v>
      </c>
      <c r="BB284" s="22">
        <f t="shared" si="24"/>
        <v>1279.4199999999998</v>
      </c>
    </row>
    <row r="285" spans="1:54" ht="27.75" customHeight="1">
      <c r="A285" s="19" t="s">
        <v>334</v>
      </c>
      <c r="B285" s="21">
        <f t="shared" si="20"/>
        <v>0</v>
      </c>
      <c r="C285" s="16">
        <v>0</v>
      </c>
      <c r="D285" s="16">
        <v>0</v>
      </c>
      <c r="E285" s="16">
        <v>0</v>
      </c>
      <c r="F285" s="16">
        <v>0</v>
      </c>
      <c r="G285" s="18">
        <v>0</v>
      </c>
      <c r="H285" s="17">
        <v>0</v>
      </c>
      <c r="I285" s="16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20">
        <f t="shared" si="21"/>
        <v>0</v>
      </c>
      <c r="Q285" s="18">
        <v>0</v>
      </c>
      <c r="R285" s="18">
        <v>0</v>
      </c>
      <c r="S285" s="18">
        <v>0</v>
      </c>
      <c r="T285" s="18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8">
        <v>0</v>
      </c>
      <c r="AC285" s="21">
        <f t="shared" si="22"/>
        <v>0</v>
      </c>
      <c r="AD285" s="16">
        <v>0</v>
      </c>
      <c r="AE285" s="16">
        <v>0</v>
      </c>
      <c r="AF285" s="16">
        <v>0</v>
      </c>
      <c r="AG285" s="18">
        <v>0</v>
      </c>
      <c r="AH285" s="17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8">
        <v>0</v>
      </c>
      <c r="AW285" s="21">
        <f t="shared" si="23"/>
        <v>72.55</v>
      </c>
      <c r="AX285" s="16">
        <v>0</v>
      </c>
      <c r="AY285" s="16">
        <v>0</v>
      </c>
      <c r="AZ285" s="16">
        <v>72.55</v>
      </c>
      <c r="BA285" s="18">
        <v>0</v>
      </c>
      <c r="BB285" s="22">
        <f t="shared" si="24"/>
        <v>72.55</v>
      </c>
    </row>
    <row r="286" spans="1:54" ht="27.75" customHeight="1">
      <c r="A286" s="19" t="s">
        <v>113</v>
      </c>
      <c r="B286" s="21">
        <f t="shared" si="20"/>
        <v>297.65000000000003</v>
      </c>
      <c r="C286" s="16">
        <v>71.63</v>
      </c>
      <c r="D286" s="16">
        <v>127.83</v>
      </c>
      <c r="E286" s="16">
        <v>34.91</v>
      </c>
      <c r="F286" s="16">
        <v>0</v>
      </c>
      <c r="G286" s="18">
        <v>45.38</v>
      </c>
      <c r="H286" s="17">
        <v>0</v>
      </c>
      <c r="I286" s="16">
        <v>16.75</v>
      </c>
      <c r="J286" s="18">
        <v>0</v>
      </c>
      <c r="K286" s="18">
        <v>0</v>
      </c>
      <c r="L286" s="18">
        <v>0.42</v>
      </c>
      <c r="M286" s="18">
        <v>0.73</v>
      </c>
      <c r="N286" s="18">
        <v>0</v>
      </c>
      <c r="O286" s="18">
        <v>0</v>
      </c>
      <c r="P286" s="20">
        <f t="shared" si="21"/>
        <v>88.72</v>
      </c>
      <c r="Q286" s="18">
        <v>5.82</v>
      </c>
      <c r="R286" s="18">
        <v>0</v>
      </c>
      <c r="S286" s="18">
        <v>1.5</v>
      </c>
      <c r="T286" s="18">
        <v>0</v>
      </c>
      <c r="U286" s="16">
        <v>0</v>
      </c>
      <c r="V286" s="16">
        <v>14</v>
      </c>
      <c r="W286" s="16">
        <v>1.5</v>
      </c>
      <c r="X286" s="16">
        <v>0</v>
      </c>
      <c r="Y286" s="16">
        <v>0</v>
      </c>
      <c r="Z286" s="16">
        <v>0</v>
      </c>
      <c r="AA286" s="16">
        <v>0</v>
      </c>
      <c r="AB286" s="18">
        <v>65.9</v>
      </c>
      <c r="AC286" s="21">
        <f t="shared" si="22"/>
        <v>76.08</v>
      </c>
      <c r="AD286" s="16">
        <v>0</v>
      </c>
      <c r="AE286" s="16">
        <v>0</v>
      </c>
      <c r="AF286" s="16">
        <v>0</v>
      </c>
      <c r="AG286" s="18">
        <v>0</v>
      </c>
      <c r="AH286" s="17">
        <v>25.13</v>
      </c>
      <c r="AI286" s="16">
        <v>9.97</v>
      </c>
      <c r="AJ286" s="16">
        <v>4.8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0</v>
      </c>
      <c r="AU286" s="16">
        <v>0</v>
      </c>
      <c r="AV286" s="18">
        <v>36.18</v>
      </c>
      <c r="AW286" s="21">
        <f t="shared" si="23"/>
        <v>10</v>
      </c>
      <c r="AX286" s="16">
        <v>10</v>
      </c>
      <c r="AY286" s="16">
        <v>0</v>
      </c>
      <c r="AZ286" s="16">
        <v>0</v>
      </c>
      <c r="BA286" s="18">
        <v>0</v>
      </c>
      <c r="BB286" s="22">
        <f t="shared" si="24"/>
        <v>472.45</v>
      </c>
    </row>
    <row r="287" spans="1:54" ht="27.75" customHeight="1">
      <c r="A287" s="19" t="s">
        <v>273</v>
      </c>
      <c r="B287" s="21">
        <f t="shared" si="20"/>
        <v>0</v>
      </c>
      <c r="C287" s="16">
        <v>0</v>
      </c>
      <c r="D287" s="16">
        <v>0</v>
      </c>
      <c r="E287" s="16">
        <v>0</v>
      </c>
      <c r="F287" s="16">
        <v>0</v>
      </c>
      <c r="G287" s="18">
        <v>0</v>
      </c>
      <c r="H287" s="17">
        <v>0</v>
      </c>
      <c r="I287" s="16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20">
        <f t="shared" si="21"/>
        <v>0</v>
      </c>
      <c r="Q287" s="18">
        <v>0</v>
      </c>
      <c r="R287" s="18">
        <v>0</v>
      </c>
      <c r="S287" s="18">
        <v>0</v>
      </c>
      <c r="T287" s="18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8">
        <v>0</v>
      </c>
      <c r="AC287" s="21">
        <f t="shared" si="22"/>
        <v>0</v>
      </c>
      <c r="AD287" s="16">
        <v>0</v>
      </c>
      <c r="AE287" s="16">
        <v>0</v>
      </c>
      <c r="AF287" s="16">
        <v>0</v>
      </c>
      <c r="AG287" s="18">
        <v>0</v>
      </c>
      <c r="AH287" s="17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8">
        <v>0</v>
      </c>
      <c r="AW287" s="21">
        <f t="shared" si="23"/>
        <v>84</v>
      </c>
      <c r="AX287" s="16">
        <v>84</v>
      </c>
      <c r="AY287" s="16">
        <v>0</v>
      </c>
      <c r="AZ287" s="16">
        <v>0</v>
      </c>
      <c r="BA287" s="18">
        <v>0</v>
      </c>
      <c r="BB287" s="22">
        <f t="shared" si="24"/>
        <v>84</v>
      </c>
    </row>
    <row r="288" spans="1:54" ht="27.75" customHeight="1">
      <c r="A288" s="19" t="s">
        <v>381</v>
      </c>
      <c r="B288" s="21">
        <f t="shared" si="20"/>
        <v>0</v>
      </c>
      <c r="C288" s="16">
        <v>0</v>
      </c>
      <c r="D288" s="16">
        <v>0</v>
      </c>
      <c r="E288" s="16">
        <v>0</v>
      </c>
      <c r="F288" s="16">
        <v>0</v>
      </c>
      <c r="G288" s="18">
        <v>0</v>
      </c>
      <c r="H288" s="17">
        <v>0</v>
      </c>
      <c r="I288" s="16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20">
        <f t="shared" si="21"/>
        <v>1933.87</v>
      </c>
      <c r="Q288" s="18">
        <v>0</v>
      </c>
      <c r="R288" s="18">
        <v>0</v>
      </c>
      <c r="S288" s="18">
        <v>0</v>
      </c>
      <c r="T288" s="18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8">
        <v>1933.87</v>
      </c>
      <c r="AC288" s="21">
        <f t="shared" si="22"/>
        <v>0</v>
      </c>
      <c r="AD288" s="16">
        <v>0</v>
      </c>
      <c r="AE288" s="16">
        <v>0</v>
      </c>
      <c r="AF288" s="16">
        <v>0</v>
      </c>
      <c r="AG288" s="18">
        <v>0</v>
      </c>
      <c r="AH288" s="17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8">
        <v>0</v>
      </c>
      <c r="AW288" s="21">
        <f t="shared" si="23"/>
        <v>962.13</v>
      </c>
      <c r="AX288" s="16">
        <v>762.13</v>
      </c>
      <c r="AY288" s="16">
        <v>0</v>
      </c>
      <c r="AZ288" s="16">
        <v>200</v>
      </c>
      <c r="BA288" s="18">
        <v>0</v>
      </c>
      <c r="BB288" s="22">
        <f t="shared" si="24"/>
        <v>2896</v>
      </c>
    </row>
    <row r="289" spans="1:54" ht="27.75" customHeight="1">
      <c r="A289" s="19" t="s">
        <v>0</v>
      </c>
      <c r="B289" s="21">
        <f t="shared" si="20"/>
        <v>347.08</v>
      </c>
      <c r="C289" s="16">
        <v>116.4</v>
      </c>
      <c r="D289" s="16">
        <v>108.97</v>
      </c>
      <c r="E289" s="16">
        <v>26.67</v>
      </c>
      <c r="F289" s="16">
        <v>19.25</v>
      </c>
      <c r="G289" s="18">
        <v>53.85</v>
      </c>
      <c r="H289" s="17">
        <v>0</v>
      </c>
      <c r="I289" s="16">
        <v>20.47</v>
      </c>
      <c r="J289" s="18">
        <v>0</v>
      </c>
      <c r="K289" s="18">
        <v>0</v>
      </c>
      <c r="L289" s="18">
        <v>0.57</v>
      </c>
      <c r="M289" s="18">
        <v>0.9</v>
      </c>
      <c r="N289" s="18">
        <v>0</v>
      </c>
      <c r="O289" s="18">
        <v>0</v>
      </c>
      <c r="P289" s="20">
        <f t="shared" si="21"/>
        <v>1613.62</v>
      </c>
      <c r="Q289" s="18">
        <v>5.28</v>
      </c>
      <c r="R289" s="18">
        <v>0</v>
      </c>
      <c r="S289" s="18">
        <v>7</v>
      </c>
      <c r="T289" s="18">
        <v>0</v>
      </c>
      <c r="U289" s="16">
        <v>0</v>
      </c>
      <c r="V289" s="16">
        <v>12</v>
      </c>
      <c r="W289" s="16">
        <v>4.5</v>
      </c>
      <c r="X289" s="16">
        <v>0</v>
      </c>
      <c r="Y289" s="16">
        <v>0</v>
      </c>
      <c r="Z289" s="16">
        <v>0</v>
      </c>
      <c r="AA289" s="16">
        <v>0</v>
      </c>
      <c r="AB289" s="18">
        <v>1584.84</v>
      </c>
      <c r="AC289" s="21">
        <f t="shared" si="22"/>
        <v>49.38</v>
      </c>
      <c r="AD289" s="16">
        <v>0</v>
      </c>
      <c r="AE289" s="16">
        <v>0</v>
      </c>
      <c r="AF289" s="16">
        <v>0</v>
      </c>
      <c r="AG289" s="18">
        <v>0</v>
      </c>
      <c r="AH289" s="17">
        <v>30.71</v>
      </c>
      <c r="AI289" s="16">
        <v>11.27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0</v>
      </c>
      <c r="AU289" s="16">
        <v>0</v>
      </c>
      <c r="AV289" s="18">
        <v>7.4</v>
      </c>
      <c r="AW289" s="21">
        <f t="shared" si="23"/>
        <v>50</v>
      </c>
      <c r="AX289" s="16">
        <v>50</v>
      </c>
      <c r="AY289" s="16">
        <v>0</v>
      </c>
      <c r="AZ289" s="16">
        <v>0</v>
      </c>
      <c r="BA289" s="18">
        <v>0</v>
      </c>
      <c r="BB289" s="22">
        <f t="shared" si="24"/>
        <v>2060.08</v>
      </c>
    </row>
    <row r="290" spans="1:54" ht="27.75" customHeight="1">
      <c r="A290" s="19" t="s">
        <v>139</v>
      </c>
      <c r="B290" s="21">
        <f t="shared" si="20"/>
        <v>227.39000000000004</v>
      </c>
      <c r="C290" s="16">
        <v>68.72</v>
      </c>
      <c r="D290" s="16">
        <v>83.65</v>
      </c>
      <c r="E290" s="16">
        <v>26.67</v>
      </c>
      <c r="F290" s="16">
        <v>0</v>
      </c>
      <c r="G290" s="18">
        <v>34.67</v>
      </c>
      <c r="H290" s="17">
        <v>0</v>
      </c>
      <c r="I290" s="16">
        <v>12.8</v>
      </c>
      <c r="J290" s="18">
        <v>0</v>
      </c>
      <c r="K290" s="18">
        <v>0</v>
      </c>
      <c r="L290" s="18">
        <v>0.32</v>
      </c>
      <c r="M290" s="18">
        <v>0.56</v>
      </c>
      <c r="N290" s="18">
        <v>0</v>
      </c>
      <c r="O290" s="18">
        <v>0</v>
      </c>
      <c r="P290" s="20">
        <f t="shared" si="21"/>
        <v>24.560000000000002</v>
      </c>
      <c r="Q290" s="18">
        <v>5.28</v>
      </c>
      <c r="R290" s="18">
        <v>0</v>
      </c>
      <c r="S290" s="18">
        <v>0</v>
      </c>
      <c r="T290" s="18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8">
        <v>19.28</v>
      </c>
      <c r="AC290" s="21">
        <f t="shared" si="22"/>
        <v>26.82</v>
      </c>
      <c r="AD290" s="16">
        <v>0</v>
      </c>
      <c r="AE290" s="16">
        <v>0</v>
      </c>
      <c r="AF290" s="16">
        <v>0</v>
      </c>
      <c r="AG290" s="18">
        <v>0</v>
      </c>
      <c r="AH290" s="17">
        <v>19.2</v>
      </c>
      <c r="AI290" s="16">
        <v>7.62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8">
        <v>0</v>
      </c>
      <c r="AW290" s="21">
        <f t="shared" si="23"/>
        <v>0</v>
      </c>
      <c r="AX290" s="16">
        <v>0</v>
      </c>
      <c r="AY290" s="16">
        <v>0</v>
      </c>
      <c r="AZ290" s="16">
        <v>0</v>
      </c>
      <c r="BA290" s="18">
        <v>0</v>
      </c>
      <c r="BB290" s="22">
        <f t="shared" si="24"/>
        <v>278.77000000000004</v>
      </c>
    </row>
    <row r="291" spans="1:54" ht="27.75" customHeight="1">
      <c r="A291" s="19" t="s">
        <v>202</v>
      </c>
      <c r="B291" s="21">
        <f t="shared" si="20"/>
        <v>0</v>
      </c>
      <c r="C291" s="16">
        <v>0</v>
      </c>
      <c r="D291" s="16">
        <v>0</v>
      </c>
      <c r="E291" s="16">
        <v>0</v>
      </c>
      <c r="F291" s="16">
        <v>0</v>
      </c>
      <c r="G291" s="18">
        <v>0</v>
      </c>
      <c r="H291" s="17">
        <v>0</v>
      </c>
      <c r="I291" s="16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20">
        <f t="shared" si="21"/>
        <v>668</v>
      </c>
      <c r="Q291" s="18">
        <v>0</v>
      </c>
      <c r="R291" s="18">
        <v>0</v>
      </c>
      <c r="S291" s="18">
        <v>0</v>
      </c>
      <c r="T291" s="18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8">
        <v>668</v>
      </c>
      <c r="AC291" s="21">
        <f t="shared" si="22"/>
        <v>0</v>
      </c>
      <c r="AD291" s="16">
        <v>0</v>
      </c>
      <c r="AE291" s="16">
        <v>0</v>
      </c>
      <c r="AF291" s="16">
        <v>0</v>
      </c>
      <c r="AG291" s="18">
        <v>0</v>
      </c>
      <c r="AH291" s="17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8">
        <v>0</v>
      </c>
      <c r="AW291" s="21">
        <f t="shared" si="23"/>
        <v>32</v>
      </c>
      <c r="AX291" s="16">
        <v>32</v>
      </c>
      <c r="AY291" s="16">
        <v>0</v>
      </c>
      <c r="AZ291" s="16">
        <v>0</v>
      </c>
      <c r="BA291" s="18">
        <v>0</v>
      </c>
      <c r="BB291" s="22">
        <f t="shared" si="24"/>
        <v>700</v>
      </c>
    </row>
    <row r="292" spans="1:54" ht="27.75" customHeight="1">
      <c r="A292" s="19" t="s">
        <v>58</v>
      </c>
      <c r="B292" s="21">
        <f t="shared" si="20"/>
        <v>119.69000000000001</v>
      </c>
      <c r="C292" s="16">
        <v>47.68</v>
      </c>
      <c r="D292" s="16">
        <v>25.32</v>
      </c>
      <c r="E292" s="16">
        <v>0</v>
      </c>
      <c r="F292" s="16">
        <v>19.25</v>
      </c>
      <c r="G292" s="18">
        <v>19.18</v>
      </c>
      <c r="H292" s="17">
        <v>0</v>
      </c>
      <c r="I292" s="16">
        <v>7.67</v>
      </c>
      <c r="J292" s="18">
        <v>0</v>
      </c>
      <c r="K292" s="18">
        <v>0</v>
      </c>
      <c r="L292" s="18">
        <v>0.25</v>
      </c>
      <c r="M292" s="18">
        <v>0.34</v>
      </c>
      <c r="N292" s="18">
        <v>0</v>
      </c>
      <c r="O292" s="18">
        <v>0</v>
      </c>
      <c r="P292" s="20">
        <f t="shared" si="21"/>
        <v>921.06</v>
      </c>
      <c r="Q292" s="18">
        <v>0</v>
      </c>
      <c r="R292" s="18">
        <v>0</v>
      </c>
      <c r="S292" s="18">
        <v>7</v>
      </c>
      <c r="T292" s="18">
        <v>0</v>
      </c>
      <c r="U292" s="16">
        <v>0</v>
      </c>
      <c r="V292" s="16">
        <v>12</v>
      </c>
      <c r="W292" s="16">
        <v>4.5</v>
      </c>
      <c r="X292" s="16">
        <v>0</v>
      </c>
      <c r="Y292" s="16">
        <v>0</v>
      </c>
      <c r="Z292" s="16">
        <v>0</v>
      </c>
      <c r="AA292" s="16">
        <v>0</v>
      </c>
      <c r="AB292" s="18">
        <v>897.56</v>
      </c>
      <c r="AC292" s="21">
        <f t="shared" si="22"/>
        <v>22.560000000000002</v>
      </c>
      <c r="AD292" s="16">
        <v>0</v>
      </c>
      <c r="AE292" s="16">
        <v>0</v>
      </c>
      <c r="AF292" s="16">
        <v>0</v>
      </c>
      <c r="AG292" s="18">
        <v>0</v>
      </c>
      <c r="AH292" s="17">
        <v>11.51</v>
      </c>
      <c r="AI292" s="16">
        <v>3.65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8">
        <v>7.4</v>
      </c>
      <c r="AW292" s="21">
        <f t="shared" si="23"/>
        <v>18</v>
      </c>
      <c r="AX292" s="16">
        <v>18</v>
      </c>
      <c r="AY292" s="16">
        <v>0</v>
      </c>
      <c r="AZ292" s="16">
        <v>0</v>
      </c>
      <c r="BA292" s="18">
        <v>0</v>
      </c>
      <c r="BB292" s="22">
        <f t="shared" si="24"/>
        <v>1081.31</v>
      </c>
    </row>
    <row r="293" spans="1:54" ht="27.75" customHeight="1">
      <c r="A293" s="19" t="s">
        <v>194</v>
      </c>
      <c r="B293" s="21">
        <f t="shared" si="20"/>
        <v>0</v>
      </c>
      <c r="C293" s="16">
        <v>0</v>
      </c>
      <c r="D293" s="16">
        <v>0</v>
      </c>
      <c r="E293" s="16">
        <v>0</v>
      </c>
      <c r="F293" s="16">
        <v>0</v>
      </c>
      <c r="G293" s="18">
        <v>0</v>
      </c>
      <c r="H293" s="17">
        <v>0</v>
      </c>
      <c r="I293" s="16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20">
        <f t="shared" si="21"/>
        <v>0</v>
      </c>
      <c r="Q293" s="18">
        <v>0</v>
      </c>
      <c r="R293" s="18">
        <v>0</v>
      </c>
      <c r="S293" s="18">
        <v>0</v>
      </c>
      <c r="T293" s="18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8">
        <v>0</v>
      </c>
      <c r="AC293" s="21">
        <f t="shared" si="22"/>
        <v>0</v>
      </c>
      <c r="AD293" s="16">
        <v>0</v>
      </c>
      <c r="AE293" s="16">
        <v>0</v>
      </c>
      <c r="AF293" s="16">
        <v>0</v>
      </c>
      <c r="AG293" s="18">
        <v>0</v>
      </c>
      <c r="AH293" s="17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8">
        <v>0</v>
      </c>
      <c r="AW293" s="21">
        <f t="shared" si="23"/>
        <v>3674</v>
      </c>
      <c r="AX293" s="16">
        <v>22</v>
      </c>
      <c r="AY293" s="16">
        <v>0</v>
      </c>
      <c r="AZ293" s="16">
        <v>3652</v>
      </c>
      <c r="BA293" s="18">
        <v>0</v>
      </c>
      <c r="BB293" s="22">
        <f t="shared" si="24"/>
        <v>3674</v>
      </c>
    </row>
    <row r="294" spans="1:54" ht="27.75" customHeight="1">
      <c r="A294" s="19" t="s">
        <v>362</v>
      </c>
      <c r="B294" s="21">
        <f t="shared" si="20"/>
        <v>0</v>
      </c>
      <c r="C294" s="16">
        <v>0</v>
      </c>
      <c r="D294" s="16">
        <v>0</v>
      </c>
      <c r="E294" s="16">
        <v>0</v>
      </c>
      <c r="F294" s="16">
        <v>0</v>
      </c>
      <c r="G294" s="18">
        <v>0</v>
      </c>
      <c r="H294" s="17">
        <v>0</v>
      </c>
      <c r="I294" s="16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20">
        <f t="shared" si="21"/>
        <v>0</v>
      </c>
      <c r="Q294" s="18">
        <v>0</v>
      </c>
      <c r="R294" s="18">
        <v>0</v>
      </c>
      <c r="S294" s="18">
        <v>0</v>
      </c>
      <c r="T294" s="18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8">
        <v>0</v>
      </c>
      <c r="AC294" s="21">
        <f t="shared" si="22"/>
        <v>0</v>
      </c>
      <c r="AD294" s="16">
        <v>0</v>
      </c>
      <c r="AE294" s="16">
        <v>0</v>
      </c>
      <c r="AF294" s="16">
        <v>0</v>
      </c>
      <c r="AG294" s="18">
        <v>0</v>
      </c>
      <c r="AH294" s="17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0</v>
      </c>
      <c r="AU294" s="16">
        <v>0</v>
      </c>
      <c r="AV294" s="18">
        <v>0</v>
      </c>
      <c r="AW294" s="21">
        <f t="shared" si="23"/>
        <v>2</v>
      </c>
      <c r="AX294" s="16">
        <v>2</v>
      </c>
      <c r="AY294" s="16">
        <v>0</v>
      </c>
      <c r="AZ294" s="16">
        <v>0</v>
      </c>
      <c r="BA294" s="18">
        <v>0</v>
      </c>
      <c r="BB294" s="22">
        <f t="shared" si="24"/>
        <v>2</v>
      </c>
    </row>
    <row r="295" spans="1:54" ht="27.75" customHeight="1">
      <c r="A295" s="19" t="s">
        <v>260</v>
      </c>
      <c r="B295" s="21">
        <f t="shared" si="20"/>
        <v>0</v>
      </c>
      <c r="C295" s="16">
        <v>0</v>
      </c>
      <c r="D295" s="16">
        <v>0</v>
      </c>
      <c r="E295" s="16">
        <v>0</v>
      </c>
      <c r="F295" s="16">
        <v>0</v>
      </c>
      <c r="G295" s="18">
        <v>0</v>
      </c>
      <c r="H295" s="17">
        <v>0</v>
      </c>
      <c r="I295" s="16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20">
        <f t="shared" si="21"/>
        <v>0</v>
      </c>
      <c r="Q295" s="18">
        <v>0</v>
      </c>
      <c r="R295" s="18">
        <v>0</v>
      </c>
      <c r="S295" s="18">
        <v>0</v>
      </c>
      <c r="T295" s="18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8">
        <v>0</v>
      </c>
      <c r="AC295" s="21">
        <f t="shared" si="22"/>
        <v>0</v>
      </c>
      <c r="AD295" s="16">
        <v>0</v>
      </c>
      <c r="AE295" s="16">
        <v>0</v>
      </c>
      <c r="AF295" s="16">
        <v>0</v>
      </c>
      <c r="AG295" s="18">
        <v>0</v>
      </c>
      <c r="AH295" s="17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0</v>
      </c>
      <c r="AU295" s="16">
        <v>0</v>
      </c>
      <c r="AV295" s="18">
        <v>0</v>
      </c>
      <c r="AW295" s="21">
        <f t="shared" si="23"/>
        <v>3672</v>
      </c>
      <c r="AX295" s="16">
        <v>20</v>
      </c>
      <c r="AY295" s="16">
        <v>0</v>
      </c>
      <c r="AZ295" s="16">
        <v>3652</v>
      </c>
      <c r="BA295" s="18">
        <v>0</v>
      </c>
      <c r="BB295" s="22">
        <f t="shared" si="24"/>
        <v>3672</v>
      </c>
    </row>
    <row r="296" spans="1:54" ht="27.75" customHeight="1">
      <c r="A296" s="19" t="s">
        <v>333</v>
      </c>
      <c r="B296" s="21">
        <f t="shared" si="20"/>
        <v>2415.29</v>
      </c>
      <c r="C296" s="16">
        <v>0</v>
      </c>
      <c r="D296" s="16">
        <v>0</v>
      </c>
      <c r="E296" s="16">
        <v>0</v>
      </c>
      <c r="F296" s="16">
        <v>0</v>
      </c>
      <c r="G296" s="18">
        <v>0</v>
      </c>
      <c r="H296" s="17">
        <v>0</v>
      </c>
      <c r="I296" s="16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2415.29</v>
      </c>
      <c r="P296" s="20">
        <f t="shared" si="21"/>
        <v>1828.5</v>
      </c>
      <c r="Q296" s="18">
        <v>0</v>
      </c>
      <c r="R296" s="18">
        <v>0</v>
      </c>
      <c r="S296" s="18">
        <v>0</v>
      </c>
      <c r="T296" s="18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1828.5</v>
      </c>
      <c r="AB296" s="18">
        <v>0</v>
      </c>
      <c r="AC296" s="21">
        <f t="shared" si="22"/>
        <v>0</v>
      </c>
      <c r="AD296" s="16">
        <v>0</v>
      </c>
      <c r="AE296" s="16">
        <v>0</v>
      </c>
      <c r="AF296" s="16">
        <v>0</v>
      </c>
      <c r="AG296" s="18">
        <v>0</v>
      </c>
      <c r="AH296" s="17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16">
        <v>0</v>
      </c>
      <c r="AU296" s="16">
        <v>0</v>
      </c>
      <c r="AV296" s="18">
        <v>0</v>
      </c>
      <c r="AW296" s="21">
        <f t="shared" si="23"/>
        <v>20</v>
      </c>
      <c r="AX296" s="16">
        <v>0</v>
      </c>
      <c r="AY296" s="16">
        <v>0</v>
      </c>
      <c r="AZ296" s="16">
        <v>0</v>
      </c>
      <c r="BA296" s="18">
        <v>20</v>
      </c>
      <c r="BB296" s="22">
        <f t="shared" si="24"/>
        <v>4263.79</v>
      </c>
    </row>
    <row r="297" spans="1:54" ht="27.75" customHeight="1">
      <c r="A297" s="19" t="s">
        <v>130</v>
      </c>
      <c r="B297" s="21">
        <f t="shared" si="20"/>
        <v>2415.29</v>
      </c>
      <c r="C297" s="16">
        <v>0</v>
      </c>
      <c r="D297" s="16">
        <v>0</v>
      </c>
      <c r="E297" s="16">
        <v>0</v>
      </c>
      <c r="F297" s="16">
        <v>0</v>
      </c>
      <c r="G297" s="18">
        <v>0</v>
      </c>
      <c r="H297" s="17">
        <v>0</v>
      </c>
      <c r="I297" s="16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2415.29</v>
      </c>
      <c r="P297" s="20">
        <f t="shared" si="21"/>
        <v>1828.5</v>
      </c>
      <c r="Q297" s="18">
        <v>0</v>
      </c>
      <c r="R297" s="18">
        <v>0</v>
      </c>
      <c r="S297" s="18">
        <v>0</v>
      </c>
      <c r="T297" s="18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1828.5</v>
      </c>
      <c r="AB297" s="18">
        <v>0</v>
      </c>
      <c r="AC297" s="21">
        <f t="shared" si="22"/>
        <v>0</v>
      </c>
      <c r="AD297" s="16">
        <v>0</v>
      </c>
      <c r="AE297" s="16">
        <v>0</v>
      </c>
      <c r="AF297" s="16">
        <v>0</v>
      </c>
      <c r="AG297" s="18">
        <v>0</v>
      </c>
      <c r="AH297" s="17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0</v>
      </c>
      <c r="AU297" s="16">
        <v>0</v>
      </c>
      <c r="AV297" s="18">
        <v>0</v>
      </c>
      <c r="AW297" s="21">
        <f t="shared" si="23"/>
        <v>0</v>
      </c>
      <c r="AX297" s="16">
        <v>0</v>
      </c>
      <c r="AY297" s="16">
        <v>0</v>
      </c>
      <c r="AZ297" s="16">
        <v>0</v>
      </c>
      <c r="BA297" s="18">
        <v>0</v>
      </c>
      <c r="BB297" s="22">
        <f t="shared" si="24"/>
        <v>4243.79</v>
      </c>
    </row>
    <row r="298" spans="1:54" ht="27.75" customHeight="1">
      <c r="A298" s="19" t="s">
        <v>315</v>
      </c>
      <c r="B298" s="21">
        <f t="shared" si="20"/>
        <v>0</v>
      </c>
      <c r="C298" s="16">
        <v>0</v>
      </c>
      <c r="D298" s="16">
        <v>0</v>
      </c>
      <c r="E298" s="16">
        <v>0</v>
      </c>
      <c r="F298" s="16">
        <v>0</v>
      </c>
      <c r="G298" s="18">
        <v>0</v>
      </c>
      <c r="H298" s="17">
        <v>0</v>
      </c>
      <c r="I298" s="16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20">
        <f t="shared" si="21"/>
        <v>0</v>
      </c>
      <c r="Q298" s="18">
        <v>0</v>
      </c>
      <c r="R298" s="18">
        <v>0</v>
      </c>
      <c r="S298" s="18">
        <v>0</v>
      </c>
      <c r="T298" s="18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8">
        <v>0</v>
      </c>
      <c r="AC298" s="21">
        <f t="shared" si="22"/>
        <v>0</v>
      </c>
      <c r="AD298" s="16">
        <v>0</v>
      </c>
      <c r="AE298" s="16">
        <v>0</v>
      </c>
      <c r="AF298" s="16">
        <v>0</v>
      </c>
      <c r="AG298" s="18">
        <v>0</v>
      </c>
      <c r="AH298" s="17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  <c r="AT298" s="16">
        <v>0</v>
      </c>
      <c r="AU298" s="16">
        <v>0</v>
      </c>
      <c r="AV298" s="18">
        <v>0</v>
      </c>
      <c r="AW298" s="21">
        <f t="shared" si="23"/>
        <v>20</v>
      </c>
      <c r="AX298" s="16">
        <v>0</v>
      </c>
      <c r="AY298" s="16">
        <v>0</v>
      </c>
      <c r="AZ298" s="16">
        <v>0</v>
      </c>
      <c r="BA298" s="18">
        <v>20</v>
      </c>
      <c r="BB298" s="22">
        <f t="shared" si="24"/>
        <v>20</v>
      </c>
    </row>
    <row r="299" spans="1:54" ht="27.75" customHeight="1">
      <c r="A299" s="19" t="s">
        <v>343</v>
      </c>
      <c r="B299" s="21">
        <f t="shared" si="20"/>
        <v>351.77</v>
      </c>
      <c r="C299" s="16">
        <v>118.2</v>
      </c>
      <c r="D299" s="16">
        <v>101.59</v>
      </c>
      <c r="E299" s="16">
        <v>25.04</v>
      </c>
      <c r="F299" s="16">
        <v>30.05</v>
      </c>
      <c r="G299" s="18">
        <v>54.56</v>
      </c>
      <c r="H299" s="17">
        <v>0</v>
      </c>
      <c r="I299" s="16">
        <v>20.82</v>
      </c>
      <c r="J299" s="18">
        <v>0</v>
      </c>
      <c r="K299" s="18">
        <v>0</v>
      </c>
      <c r="L299" s="18">
        <v>0.59</v>
      </c>
      <c r="M299" s="18">
        <v>0.92</v>
      </c>
      <c r="N299" s="18">
        <v>0</v>
      </c>
      <c r="O299" s="18">
        <v>0</v>
      </c>
      <c r="P299" s="20">
        <f t="shared" si="21"/>
        <v>65.53999999999999</v>
      </c>
      <c r="Q299" s="18">
        <v>4.68</v>
      </c>
      <c r="R299" s="18">
        <v>0</v>
      </c>
      <c r="S299" s="18">
        <v>3.5</v>
      </c>
      <c r="T299" s="18">
        <v>0</v>
      </c>
      <c r="U299" s="16">
        <v>0</v>
      </c>
      <c r="V299" s="16">
        <v>3</v>
      </c>
      <c r="W299" s="16">
        <v>2.5</v>
      </c>
      <c r="X299" s="16">
        <v>0</v>
      </c>
      <c r="Y299" s="16">
        <v>0</v>
      </c>
      <c r="Z299" s="16">
        <v>0</v>
      </c>
      <c r="AA299" s="16">
        <v>0</v>
      </c>
      <c r="AB299" s="18">
        <v>51.86</v>
      </c>
      <c r="AC299" s="21">
        <f t="shared" si="22"/>
        <v>76.10999999999999</v>
      </c>
      <c r="AD299" s="16">
        <v>0</v>
      </c>
      <c r="AE299" s="16">
        <v>0</v>
      </c>
      <c r="AF299" s="16">
        <v>0</v>
      </c>
      <c r="AG299" s="18">
        <v>0</v>
      </c>
      <c r="AH299" s="17">
        <v>31.24</v>
      </c>
      <c r="AI299" s="16">
        <v>10.99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0.48</v>
      </c>
      <c r="AR299" s="16">
        <v>0</v>
      </c>
      <c r="AS299" s="16">
        <v>0</v>
      </c>
      <c r="AT299" s="16">
        <v>0</v>
      </c>
      <c r="AU299" s="16">
        <v>0</v>
      </c>
      <c r="AV299" s="18">
        <v>33.4</v>
      </c>
      <c r="AW299" s="21">
        <f t="shared" si="23"/>
        <v>146</v>
      </c>
      <c r="AX299" s="16">
        <v>0</v>
      </c>
      <c r="AY299" s="16">
        <v>0</v>
      </c>
      <c r="AZ299" s="16">
        <v>146</v>
      </c>
      <c r="BA299" s="18">
        <v>0</v>
      </c>
      <c r="BB299" s="22">
        <f t="shared" si="24"/>
        <v>639.42</v>
      </c>
    </row>
    <row r="300" spans="1:54" ht="27.75" customHeight="1">
      <c r="A300" s="19" t="s">
        <v>18</v>
      </c>
      <c r="B300" s="21">
        <f t="shared" si="20"/>
        <v>213.51</v>
      </c>
      <c r="C300" s="16">
        <v>70.1</v>
      </c>
      <c r="D300" s="16">
        <v>72.97</v>
      </c>
      <c r="E300" s="16">
        <v>25.04</v>
      </c>
      <c r="F300" s="16">
        <v>0</v>
      </c>
      <c r="G300" s="18">
        <v>32.55</v>
      </c>
      <c r="H300" s="17">
        <v>0</v>
      </c>
      <c r="I300" s="16">
        <v>12.02</v>
      </c>
      <c r="J300" s="18">
        <v>0</v>
      </c>
      <c r="K300" s="18">
        <v>0</v>
      </c>
      <c r="L300" s="18">
        <v>0.3</v>
      </c>
      <c r="M300" s="18">
        <v>0.53</v>
      </c>
      <c r="N300" s="18">
        <v>0</v>
      </c>
      <c r="O300" s="18">
        <v>0</v>
      </c>
      <c r="P300" s="20">
        <f t="shared" si="21"/>
        <v>51.92</v>
      </c>
      <c r="Q300" s="18">
        <v>4.68</v>
      </c>
      <c r="R300" s="18">
        <v>0</v>
      </c>
      <c r="S300" s="18">
        <v>3.5</v>
      </c>
      <c r="T300" s="18">
        <v>0</v>
      </c>
      <c r="U300" s="16">
        <v>0</v>
      </c>
      <c r="V300" s="16">
        <v>0</v>
      </c>
      <c r="W300" s="16">
        <v>2.5</v>
      </c>
      <c r="X300" s="16">
        <v>0</v>
      </c>
      <c r="Y300" s="16">
        <v>0</v>
      </c>
      <c r="Z300" s="16">
        <v>0</v>
      </c>
      <c r="AA300" s="16">
        <v>0</v>
      </c>
      <c r="AB300" s="18">
        <v>41.24</v>
      </c>
      <c r="AC300" s="21">
        <f t="shared" si="22"/>
        <v>59.06</v>
      </c>
      <c r="AD300" s="16">
        <v>0</v>
      </c>
      <c r="AE300" s="16">
        <v>0</v>
      </c>
      <c r="AF300" s="16">
        <v>0</v>
      </c>
      <c r="AG300" s="18">
        <v>0</v>
      </c>
      <c r="AH300" s="17">
        <v>18.03</v>
      </c>
      <c r="AI300" s="16">
        <v>7.15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0.48</v>
      </c>
      <c r="AR300" s="16">
        <v>0</v>
      </c>
      <c r="AS300" s="16">
        <v>0</v>
      </c>
      <c r="AT300" s="16">
        <v>0</v>
      </c>
      <c r="AU300" s="16">
        <v>0</v>
      </c>
      <c r="AV300" s="18">
        <v>33.4</v>
      </c>
      <c r="AW300" s="21">
        <f t="shared" si="23"/>
        <v>0</v>
      </c>
      <c r="AX300" s="16">
        <v>0</v>
      </c>
      <c r="AY300" s="16">
        <v>0</v>
      </c>
      <c r="AZ300" s="16">
        <v>0</v>
      </c>
      <c r="BA300" s="18">
        <v>0</v>
      </c>
      <c r="BB300" s="22">
        <f t="shared" si="24"/>
        <v>324.49</v>
      </c>
    </row>
    <row r="301" spans="1:54" ht="27.75" customHeight="1">
      <c r="A301" s="19" t="s">
        <v>336</v>
      </c>
      <c r="B301" s="21">
        <f t="shared" si="20"/>
        <v>213.51</v>
      </c>
      <c r="C301" s="16">
        <v>70.1</v>
      </c>
      <c r="D301" s="16">
        <v>72.97</v>
      </c>
      <c r="E301" s="16">
        <v>25.04</v>
      </c>
      <c r="F301" s="16">
        <v>0</v>
      </c>
      <c r="G301" s="18">
        <v>32.55</v>
      </c>
      <c r="H301" s="17">
        <v>0</v>
      </c>
      <c r="I301" s="16">
        <v>12.02</v>
      </c>
      <c r="J301" s="18">
        <v>0</v>
      </c>
      <c r="K301" s="18">
        <v>0</v>
      </c>
      <c r="L301" s="18">
        <v>0.3</v>
      </c>
      <c r="M301" s="18">
        <v>0.53</v>
      </c>
      <c r="N301" s="18">
        <v>0</v>
      </c>
      <c r="O301" s="18">
        <v>0</v>
      </c>
      <c r="P301" s="20">
        <f t="shared" si="21"/>
        <v>51.92</v>
      </c>
      <c r="Q301" s="18">
        <v>4.68</v>
      </c>
      <c r="R301" s="18">
        <v>0</v>
      </c>
      <c r="S301" s="18">
        <v>3.5</v>
      </c>
      <c r="T301" s="18">
        <v>0</v>
      </c>
      <c r="U301" s="16">
        <v>0</v>
      </c>
      <c r="V301" s="16">
        <v>0</v>
      </c>
      <c r="W301" s="16">
        <v>2.5</v>
      </c>
      <c r="X301" s="16">
        <v>0</v>
      </c>
      <c r="Y301" s="16">
        <v>0</v>
      </c>
      <c r="Z301" s="16">
        <v>0</v>
      </c>
      <c r="AA301" s="16">
        <v>0</v>
      </c>
      <c r="AB301" s="18">
        <v>41.24</v>
      </c>
      <c r="AC301" s="21">
        <f t="shared" si="22"/>
        <v>59.06</v>
      </c>
      <c r="AD301" s="16">
        <v>0</v>
      </c>
      <c r="AE301" s="16">
        <v>0</v>
      </c>
      <c r="AF301" s="16">
        <v>0</v>
      </c>
      <c r="AG301" s="18">
        <v>0</v>
      </c>
      <c r="AH301" s="17">
        <v>18.03</v>
      </c>
      <c r="AI301" s="16">
        <v>7.15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0.48</v>
      </c>
      <c r="AR301" s="16">
        <v>0</v>
      </c>
      <c r="AS301" s="16">
        <v>0</v>
      </c>
      <c r="AT301" s="16">
        <v>0</v>
      </c>
      <c r="AU301" s="16">
        <v>0</v>
      </c>
      <c r="AV301" s="18">
        <v>33.4</v>
      </c>
      <c r="AW301" s="21">
        <f t="shared" si="23"/>
        <v>0</v>
      </c>
      <c r="AX301" s="16">
        <v>0</v>
      </c>
      <c r="AY301" s="16">
        <v>0</v>
      </c>
      <c r="AZ301" s="16">
        <v>0</v>
      </c>
      <c r="BA301" s="18">
        <v>0</v>
      </c>
      <c r="BB301" s="22">
        <f t="shared" si="24"/>
        <v>324.49</v>
      </c>
    </row>
    <row r="302" spans="1:54" ht="27.75" customHeight="1">
      <c r="A302" s="19" t="s">
        <v>131</v>
      </c>
      <c r="B302" s="21">
        <f t="shared" si="20"/>
        <v>0</v>
      </c>
      <c r="C302" s="16">
        <v>0</v>
      </c>
      <c r="D302" s="16">
        <v>0</v>
      </c>
      <c r="E302" s="16">
        <v>0</v>
      </c>
      <c r="F302" s="16">
        <v>0</v>
      </c>
      <c r="G302" s="18">
        <v>0</v>
      </c>
      <c r="H302" s="17">
        <v>0</v>
      </c>
      <c r="I302" s="16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20">
        <f t="shared" si="21"/>
        <v>0</v>
      </c>
      <c r="Q302" s="18">
        <v>0</v>
      </c>
      <c r="R302" s="18">
        <v>0</v>
      </c>
      <c r="S302" s="18">
        <v>0</v>
      </c>
      <c r="T302" s="18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8">
        <v>0</v>
      </c>
      <c r="AC302" s="21">
        <f t="shared" si="22"/>
        <v>0</v>
      </c>
      <c r="AD302" s="16">
        <v>0</v>
      </c>
      <c r="AE302" s="16">
        <v>0</v>
      </c>
      <c r="AF302" s="16">
        <v>0</v>
      </c>
      <c r="AG302" s="18">
        <v>0</v>
      </c>
      <c r="AH302" s="17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  <c r="AT302" s="16">
        <v>0</v>
      </c>
      <c r="AU302" s="16">
        <v>0</v>
      </c>
      <c r="AV302" s="18">
        <v>0</v>
      </c>
      <c r="AW302" s="21">
        <f t="shared" si="23"/>
        <v>146</v>
      </c>
      <c r="AX302" s="16">
        <v>0</v>
      </c>
      <c r="AY302" s="16">
        <v>0</v>
      </c>
      <c r="AZ302" s="16">
        <v>146</v>
      </c>
      <c r="BA302" s="18">
        <v>0</v>
      </c>
      <c r="BB302" s="22">
        <f t="shared" si="24"/>
        <v>146</v>
      </c>
    </row>
    <row r="303" spans="1:54" ht="27.75" customHeight="1">
      <c r="A303" s="19" t="s">
        <v>162</v>
      </c>
      <c r="B303" s="21">
        <f t="shared" si="20"/>
        <v>0</v>
      </c>
      <c r="C303" s="16">
        <v>0</v>
      </c>
      <c r="D303" s="16">
        <v>0</v>
      </c>
      <c r="E303" s="16">
        <v>0</v>
      </c>
      <c r="F303" s="16">
        <v>0</v>
      </c>
      <c r="G303" s="18">
        <v>0</v>
      </c>
      <c r="H303" s="17">
        <v>0</v>
      </c>
      <c r="I303" s="16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20">
        <f t="shared" si="21"/>
        <v>0</v>
      </c>
      <c r="Q303" s="18">
        <v>0</v>
      </c>
      <c r="R303" s="18">
        <v>0</v>
      </c>
      <c r="S303" s="18">
        <v>0</v>
      </c>
      <c r="T303" s="18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8">
        <v>0</v>
      </c>
      <c r="AC303" s="21">
        <f t="shared" si="22"/>
        <v>0</v>
      </c>
      <c r="AD303" s="16">
        <v>0</v>
      </c>
      <c r="AE303" s="16">
        <v>0</v>
      </c>
      <c r="AF303" s="16">
        <v>0</v>
      </c>
      <c r="AG303" s="18">
        <v>0</v>
      </c>
      <c r="AH303" s="17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0</v>
      </c>
      <c r="AU303" s="16">
        <v>0</v>
      </c>
      <c r="AV303" s="18">
        <v>0</v>
      </c>
      <c r="AW303" s="21">
        <f t="shared" si="23"/>
        <v>146</v>
      </c>
      <c r="AX303" s="16">
        <v>0</v>
      </c>
      <c r="AY303" s="16">
        <v>0</v>
      </c>
      <c r="AZ303" s="16">
        <v>146</v>
      </c>
      <c r="BA303" s="18">
        <v>0</v>
      </c>
      <c r="BB303" s="22">
        <f t="shared" si="24"/>
        <v>146</v>
      </c>
    </row>
    <row r="304" spans="1:54" ht="27.75" customHeight="1">
      <c r="A304" s="19" t="s">
        <v>107</v>
      </c>
      <c r="B304" s="21">
        <f t="shared" si="20"/>
        <v>138.26</v>
      </c>
      <c r="C304" s="16">
        <v>48.1</v>
      </c>
      <c r="D304" s="16">
        <v>28.62</v>
      </c>
      <c r="E304" s="16">
        <v>0</v>
      </c>
      <c r="F304" s="16">
        <v>30.05</v>
      </c>
      <c r="G304" s="18">
        <v>22.01</v>
      </c>
      <c r="H304" s="17">
        <v>0</v>
      </c>
      <c r="I304" s="16">
        <v>8.8</v>
      </c>
      <c r="J304" s="18">
        <v>0</v>
      </c>
      <c r="K304" s="18">
        <v>0</v>
      </c>
      <c r="L304" s="18">
        <v>0.29</v>
      </c>
      <c r="M304" s="18">
        <v>0.39</v>
      </c>
      <c r="N304" s="18">
        <v>0</v>
      </c>
      <c r="O304" s="18">
        <v>0</v>
      </c>
      <c r="P304" s="20">
        <f t="shared" si="21"/>
        <v>13.62</v>
      </c>
      <c r="Q304" s="18">
        <v>0</v>
      </c>
      <c r="R304" s="18">
        <v>0</v>
      </c>
      <c r="S304" s="18">
        <v>0</v>
      </c>
      <c r="T304" s="18">
        <v>0</v>
      </c>
      <c r="U304" s="16">
        <v>0</v>
      </c>
      <c r="V304" s="16">
        <v>3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8">
        <v>10.62</v>
      </c>
      <c r="AC304" s="21">
        <f t="shared" si="22"/>
        <v>17.05</v>
      </c>
      <c r="AD304" s="16">
        <v>0</v>
      </c>
      <c r="AE304" s="16">
        <v>0</v>
      </c>
      <c r="AF304" s="16">
        <v>0</v>
      </c>
      <c r="AG304" s="18">
        <v>0</v>
      </c>
      <c r="AH304" s="17">
        <v>13.21</v>
      </c>
      <c r="AI304" s="16">
        <v>3.84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16">
        <v>0</v>
      </c>
      <c r="AU304" s="16">
        <v>0</v>
      </c>
      <c r="AV304" s="18">
        <v>0</v>
      </c>
      <c r="AW304" s="21">
        <f t="shared" si="23"/>
        <v>0</v>
      </c>
      <c r="AX304" s="16">
        <v>0</v>
      </c>
      <c r="AY304" s="16">
        <v>0</v>
      </c>
      <c r="AZ304" s="16">
        <v>0</v>
      </c>
      <c r="BA304" s="18">
        <v>0</v>
      </c>
      <c r="BB304" s="22">
        <f t="shared" si="24"/>
        <v>168.93</v>
      </c>
    </row>
    <row r="305" spans="1:54" ht="27.75" customHeight="1">
      <c r="A305" s="19" t="s">
        <v>208</v>
      </c>
      <c r="B305" s="21">
        <f t="shared" si="20"/>
        <v>138.26</v>
      </c>
      <c r="C305" s="16">
        <v>48.1</v>
      </c>
      <c r="D305" s="16">
        <v>28.62</v>
      </c>
      <c r="E305" s="16">
        <v>0</v>
      </c>
      <c r="F305" s="16">
        <v>30.05</v>
      </c>
      <c r="G305" s="18">
        <v>22.01</v>
      </c>
      <c r="H305" s="17">
        <v>0</v>
      </c>
      <c r="I305" s="16">
        <v>8.8</v>
      </c>
      <c r="J305" s="18">
        <v>0</v>
      </c>
      <c r="K305" s="18">
        <v>0</v>
      </c>
      <c r="L305" s="18">
        <v>0.29</v>
      </c>
      <c r="M305" s="18">
        <v>0.39</v>
      </c>
      <c r="N305" s="18">
        <v>0</v>
      </c>
      <c r="O305" s="18">
        <v>0</v>
      </c>
      <c r="P305" s="20">
        <f t="shared" si="21"/>
        <v>13.62</v>
      </c>
      <c r="Q305" s="18">
        <v>0</v>
      </c>
      <c r="R305" s="18">
        <v>0</v>
      </c>
      <c r="S305" s="18">
        <v>0</v>
      </c>
      <c r="T305" s="18">
        <v>0</v>
      </c>
      <c r="U305" s="16">
        <v>0</v>
      </c>
      <c r="V305" s="16">
        <v>3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8">
        <v>10.62</v>
      </c>
      <c r="AC305" s="21">
        <f t="shared" si="22"/>
        <v>17.05</v>
      </c>
      <c r="AD305" s="16">
        <v>0</v>
      </c>
      <c r="AE305" s="16">
        <v>0</v>
      </c>
      <c r="AF305" s="16">
        <v>0</v>
      </c>
      <c r="AG305" s="18">
        <v>0</v>
      </c>
      <c r="AH305" s="17">
        <v>13.21</v>
      </c>
      <c r="AI305" s="16">
        <v>3.84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0</v>
      </c>
      <c r="AU305" s="16">
        <v>0</v>
      </c>
      <c r="AV305" s="18">
        <v>0</v>
      </c>
      <c r="AW305" s="21">
        <f t="shared" si="23"/>
        <v>0</v>
      </c>
      <c r="AX305" s="16">
        <v>0</v>
      </c>
      <c r="AY305" s="16">
        <v>0</v>
      </c>
      <c r="AZ305" s="16">
        <v>0</v>
      </c>
      <c r="BA305" s="18">
        <v>0</v>
      </c>
      <c r="BB305" s="22">
        <f t="shared" si="24"/>
        <v>168.93</v>
      </c>
    </row>
    <row r="306" spans="1:54" ht="27.75" customHeight="1">
      <c r="A306" s="19" t="s">
        <v>57</v>
      </c>
      <c r="B306" s="21">
        <f t="shared" si="20"/>
        <v>113.03</v>
      </c>
      <c r="C306" s="16">
        <v>33.85</v>
      </c>
      <c r="D306" s="16">
        <v>40.4</v>
      </c>
      <c r="E306" s="16">
        <v>12.01</v>
      </c>
      <c r="F306" s="16">
        <v>2.57</v>
      </c>
      <c r="G306" s="18">
        <v>17.31</v>
      </c>
      <c r="H306" s="17">
        <v>0</v>
      </c>
      <c r="I306" s="16">
        <v>6.45</v>
      </c>
      <c r="J306" s="18">
        <v>0</v>
      </c>
      <c r="K306" s="18">
        <v>0</v>
      </c>
      <c r="L306" s="18">
        <v>0.16</v>
      </c>
      <c r="M306" s="18">
        <v>0.28</v>
      </c>
      <c r="N306" s="18">
        <v>0</v>
      </c>
      <c r="O306" s="18">
        <v>0</v>
      </c>
      <c r="P306" s="20">
        <f t="shared" si="21"/>
        <v>53.410000000000004</v>
      </c>
      <c r="Q306" s="18">
        <v>2.28</v>
      </c>
      <c r="R306" s="18">
        <v>0</v>
      </c>
      <c r="S306" s="18">
        <v>2.5</v>
      </c>
      <c r="T306" s="18">
        <v>0</v>
      </c>
      <c r="U306" s="16">
        <v>0</v>
      </c>
      <c r="V306" s="16">
        <v>6</v>
      </c>
      <c r="W306" s="16">
        <v>2.5</v>
      </c>
      <c r="X306" s="16">
        <v>0</v>
      </c>
      <c r="Y306" s="16">
        <v>0</v>
      </c>
      <c r="Z306" s="16">
        <v>0</v>
      </c>
      <c r="AA306" s="16">
        <v>0</v>
      </c>
      <c r="AB306" s="18">
        <v>40.13</v>
      </c>
      <c r="AC306" s="21">
        <f t="shared" si="22"/>
        <v>15.870000000000001</v>
      </c>
      <c r="AD306" s="16">
        <v>0</v>
      </c>
      <c r="AE306" s="16">
        <v>0</v>
      </c>
      <c r="AF306" s="16">
        <v>0</v>
      </c>
      <c r="AG306" s="18">
        <v>0</v>
      </c>
      <c r="AH306" s="17">
        <v>9.66</v>
      </c>
      <c r="AI306" s="16">
        <v>3.71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16">
        <v>0</v>
      </c>
      <c r="AR306" s="16">
        <v>0</v>
      </c>
      <c r="AS306" s="16">
        <v>0</v>
      </c>
      <c r="AT306" s="16">
        <v>0</v>
      </c>
      <c r="AU306" s="16">
        <v>0</v>
      </c>
      <c r="AV306" s="18">
        <v>2.5</v>
      </c>
      <c r="AW306" s="21">
        <f t="shared" si="23"/>
        <v>73</v>
      </c>
      <c r="AX306" s="16">
        <v>43</v>
      </c>
      <c r="AY306" s="16">
        <v>0</v>
      </c>
      <c r="AZ306" s="16">
        <v>30</v>
      </c>
      <c r="BA306" s="18">
        <v>0</v>
      </c>
      <c r="BB306" s="22">
        <f t="shared" si="24"/>
        <v>255.31</v>
      </c>
    </row>
    <row r="307" spans="1:54" ht="27.75" customHeight="1">
      <c r="A307" s="19" t="s">
        <v>342</v>
      </c>
      <c r="B307" s="21">
        <f t="shared" si="20"/>
        <v>113.03</v>
      </c>
      <c r="C307" s="16">
        <v>33.85</v>
      </c>
      <c r="D307" s="16">
        <v>40.4</v>
      </c>
      <c r="E307" s="16">
        <v>12.01</v>
      </c>
      <c r="F307" s="16">
        <v>2.57</v>
      </c>
      <c r="G307" s="18">
        <v>17.31</v>
      </c>
      <c r="H307" s="17">
        <v>0</v>
      </c>
      <c r="I307" s="16">
        <v>6.45</v>
      </c>
      <c r="J307" s="18">
        <v>0</v>
      </c>
      <c r="K307" s="18">
        <v>0</v>
      </c>
      <c r="L307" s="18">
        <v>0.16</v>
      </c>
      <c r="M307" s="18">
        <v>0.28</v>
      </c>
      <c r="N307" s="18">
        <v>0</v>
      </c>
      <c r="O307" s="18">
        <v>0</v>
      </c>
      <c r="P307" s="20">
        <f t="shared" si="21"/>
        <v>53.410000000000004</v>
      </c>
      <c r="Q307" s="18">
        <v>2.28</v>
      </c>
      <c r="R307" s="18">
        <v>0</v>
      </c>
      <c r="S307" s="18">
        <v>2.5</v>
      </c>
      <c r="T307" s="18">
        <v>0</v>
      </c>
      <c r="U307" s="16">
        <v>0</v>
      </c>
      <c r="V307" s="16">
        <v>6</v>
      </c>
      <c r="W307" s="16">
        <v>2.5</v>
      </c>
      <c r="X307" s="16">
        <v>0</v>
      </c>
      <c r="Y307" s="16">
        <v>0</v>
      </c>
      <c r="Z307" s="16">
        <v>0</v>
      </c>
      <c r="AA307" s="16">
        <v>0</v>
      </c>
      <c r="AB307" s="18">
        <v>40.13</v>
      </c>
      <c r="AC307" s="21">
        <f t="shared" si="22"/>
        <v>15.870000000000001</v>
      </c>
      <c r="AD307" s="16">
        <v>0</v>
      </c>
      <c r="AE307" s="16">
        <v>0</v>
      </c>
      <c r="AF307" s="16">
        <v>0</v>
      </c>
      <c r="AG307" s="18">
        <v>0</v>
      </c>
      <c r="AH307" s="17">
        <v>9.66</v>
      </c>
      <c r="AI307" s="16">
        <v>3.71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v>0</v>
      </c>
      <c r="AP307" s="16">
        <v>0</v>
      </c>
      <c r="AQ307" s="16">
        <v>0</v>
      </c>
      <c r="AR307" s="16">
        <v>0</v>
      </c>
      <c r="AS307" s="16">
        <v>0</v>
      </c>
      <c r="AT307" s="16">
        <v>0</v>
      </c>
      <c r="AU307" s="16">
        <v>0</v>
      </c>
      <c r="AV307" s="18">
        <v>2.5</v>
      </c>
      <c r="AW307" s="21">
        <f t="shared" si="23"/>
        <v>43</v>
      </c>
      <c r="AX307" s="16">
        <v>43</v>
      </c>
      <c r="AY307" s="16">
        <v>0</v>
      </c>
      <c r="AZ307" s="16">
        <v>0</v>
      </c>
      <c r="BA307" s="18">
        <v>0</v>
      </c>
      <c r="BB307" s="22">
        <f t="shared" si="24"/>
        <v>225.31</v>
      </c>
    </row>
    <row r="308" spans="1:54" ht="27.75" customHeight="1">
      <c r="A308" s="19" t="s">
        <v>317</v>
      </c>
      <c r="B308" s="21">
        <f t="shared" si="20"/>
        <v>102.43</v>
      </c>
      <c r="C308" s="16">
        <v>30.51</v>
      </c>
      <c r="D308" s="16">
        <v>38.13</v>
      </c>
      <c r="E308" s="16">
        <v>12.01</v>
      </c>
      <c r="F308" s="16">
        <v>0</v>
      </c>
      <c r="G308" s="18">
        <v>15.62</v>
      </c>
      <c r="H308" s="17">
        <v>0</v>
      </c>
      <c r="I308" s="16">
        <v>5.77</v>
      </c>
      <c r="J308" s="18">
        <v>0</v>
      </c>
      <c r="K308" s="18">
        <v>0</v>
      </c>
      <c r="L308" s="18">
        <v>0.14</v>
      </c>
      <c r="M308" s="18">
        <v>0.25</v>
      </c>
      <c r="N308" s="18">
        <v>0</v>
      </c>
      <c r="O308" s="18">
        <v>0</v>
      </c>
      <c r="P308" s="20">
        <f t="shared" si="21"/>
        <v>45.870000000000005</v>
      </c>
      <c r="Q308" s="18">
        <v>2.28</v>
      </c>
      <c r="R308" s="18">
        <v>0</v>
      </c>
      <c r="S308" s="18">
        <v>2.5</v>
      </c>
      <c r="T308" s="18">
        <v>0</v>
      </c>
      <c r="U308" s="16">
        <v>0</v>
      </c>
      <c r="V308" s="16">
        <v>6</v>
      </c>
      <c r="W308" s="16">
        <v>2.5</v>
      </c>
      <c r="X308" s="16">
        <v>0</v>
      </c>
      <c r="Y308" s="16">
        <v>0</v>
      </c>
      <c r="Z308" s="16">
        <v>0</v>
      </c>
      <c r="AA308" s="16">
        <v>0</v>
      </c>
      <c r="AB308" s="18">
        <v>32.59</v>
      </c>
      <c r="AC308" s="21">
        <f t="shared" si="22"/>
        <v>14.58</v>
      </c>
      <c r="AD308" s="16">
        <v>0</v>
      </c>
      <c r="AE308" s="16">
        <v>0</v>
      </c>
      <c r="AF308" s="16">
        <v>0</v>
      </c>
      <c r="AG308" s="18">
        <v>0</v>
      </c>
      <c r="AH308" s="17">
        <v>8.65</v>
      </c>
      <c r="AI308" s="16">
        <v>3.43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16">
        <v>0</v>
      </c>
      <c r="AS308" s="16">
        <v>0</v>
      </c>
      <c r="AT308" s="16">
        <v>0</v>
      </c>
      <c r="AU308" s="16">
        <v>0</v>
      </c>
      <c r="AV308" s="18">
        <v>2.5</v>
      </c>
      <c r="AW308" s="21">
        <f t="shared" si="23"/>
        <v>43</v>
      </c>
      <c r="AX308" s="16">
        <v>43</v>
      </c>
      <c r="AY308" s="16">
        <v>0</v>
      </c>
      <c r="AZ308" s="16">
        <v>0</v>
      </c>
      <c r="BA308" s="18">
        <v>0</v>
      </c>
      <c r="BB308" s="22">
        <f t="shared" si="24"/>
        <v>205.88000000000002</v>
      </c>
    </row>
    <row r="309" spans="1:54" ht="27.75" customHeight="1">
      <c r="A309" s="19" t="s">
        <v>13</v>
      </c>
      <c r="B309" s="21">
        <f t="shared" si="20"/>
        <v>10.599999999999998</v>
      </c>
      <c r="C309" s="16">
        <v>3.34</v>
      </c>
      <c r="D309" s="16">
        <v>2.27</v>
      </c>
      <c r="E309" s="16">
        <v>0</v>
      </c>
      <c r="F309" s="16">
        <v>2.57</v>
      </c>
      <c r="G309" s="18">
        <v>1.69</v>
      </c>
      <c r="H309" s="17">
        <v>0</v>
      </c>
      <c r="I309" s="16">
        <v>0.68</v>
      </c>
      <c r="J309" s="18">
        <v>0</v>
      </c>
      <c r="K309" s="18">
        <v>0</v>
      </c>
      <c r="L309" s="18">
        <v>0.02</v>
      </c>
      <c r="M309" s="18">
        <v>0.03</v>
      </c>
      <c r="N309" s="18">
        <v>0</v>
      </c>
      <c r="O309" s="18">
        <v>0</v>
      </c>
      <c r="P309" s="20">
        <f t="shared" si="21"/>
        <v>7.54</v>
      </c>
      <c r="Q309" s="18">
        <v>0</v>
      </c>
      <c r="R309" s="18">
        <v>0</v>
      </c>
      <c r="S309" s="18">
        <v>0</v>
      </c>
      <c r="T309" s="18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8">
        <v>7.54</v>
      </c>
      <c r="AC309" s="21">
        <f t="shared" si="22"/>
        <v>1.29</v>
      </c>
      <c r="AD309" s="16">
        <v>0</v>
      </c>
      <c r="AE309" s="16">
        <v>0</v>
      </c>
      <c r="AF309" s="16">
        <v>0</v>
      </c>
      <c r="AG309" s="18">
        <v>0</v>
      </c>
      <c r="AH309" s="17">
        <v>1.01</v>
      </c>
      <c r="AI309" s="16">
        <v>0.28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16">
        <v>0</v>
      </c>
      <c r="AS309" s="16">
        <v>0</v>
      </c>
      <c r="AT309" s="16">
        <v>0</v>
      </c>
      <c r="AU309" s="16">
        <v>0</v>
      </c>
      <c r="AV309" s="18">
        <v>0</v>
      </c>
      <c r="AW309" s="21">
        <f t="shared" si="23"/>
        <v>0</v>
      </c>
      <c r="AX309" s="16">
        <v>0</v>
      </c>
      <c r="AY309" s="16">
        <v>0</v>
      </c>
      <c r="AZ309" s="16">
        <v>0</v>
      </c>
      <c r="BA309" s="18">
        <v>0</v>
      </c>
      <c r="BB309" s="22">
        <f t="shared" si="24"/>
        <v>19.429999999999996</v>
      </c>
    </row>
    <row r="310" spans="1:54" ht="27.75" customHeight="1">
      <c r="A310" s="19" t="s">
        <v>211</v>
      </c>
      <c r="B310" s="21">
        <f t="shared" si="20"/>
        <v>0</v>
      </c>
      <c r="C310" s="16">
        <v>0</v>
      </c>
      <c r="D310" s="16">
        <v>0</v>
      </c>
      <c r="E310" s="16">
        <v>0</v>
      </c>
      <c r="F310" s="16">
        <v>0</v>
      </c>
      <c r="G310" s="18">
        <v>0</v>
      </c>
      <c r="H310" s="17">
        <v>0</v>
      </c>
      <c r="I310" s="16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20">
        <f t="shared" si="21"/>
        <v>0</v>
      </c>
      <c r="Q310" s="18">
        <v>0</v>
      </c>
      <c r="R310" s="18">
        <v>0</v>
      </c>
      <c r="S310" s="18">
        <v>0</v>
      </c>
      <c r="T310" s="18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8">
        <v>0</v>
      </c>
      <c r="AC310" s="21">
        <f t="shared" si="22"/>
        <v>0</v>
      </c>
      <c r="AD310" s="16">
        <v>0</v>
      </c>
      <c r="AE310" s="16">
        <v>0</v>
      </c>
      <c r="AF310" s="16">
        <v>0</v>
      </c>
      <c r="AG310" s="18">
        <v>0</v>
      </c>
      <c r="AH310" s="17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  <c r="AT310" s="16">
        <v>0</v>
      </c>
      <c r="AU310" s="16">
        <v>0</v>
      </c>
      <c r="AV310" s="18">
        <v>0</v>
      </c>
      <c r="AW310" s="21">
        <f t="shared" si="23"/>
        <v>30</v>
      </c>
      <c r="AX310" s="16">
        <v>0</v>
      </c>
      <c r="AY310" s="16">
        <v>0</v>
      </c>
      <c r="AZ310" s="16">
        <v>30</v>
      </c>
      <c r="BA310" s="18">
        <v>0</v>
      </c>
      <c r="BB310" s="22">
        <f t="shared" si="24"/>
        <v>30</v>
      </c>
    </row>
    <row r="311" spans="1:54" ht="27.75" customHeight="1">
      <c r="A311" s="19" t="s">
        <v>144</v>
      </c>
      <c r="B311" s="21">
        <f t="shared" si="20"/>
        <v>0</v>
      </c>
      <c r="C311" s="16">
        <v>0</v>
      </c>
      <c r="D311" s="16">
        <v>0</v>
      </c>
      <c r="E311" s="16">
        <v>0</v>
      </c>
      <c r="F311" s="16">
        <v>0</v>
      </c>
      <c r="G311" s="18">
        <v>0</v>
      </c>
      <c r="H311" s="17">
        <v>0</v>
      </c>
      <c r="I311" s="16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20">
        <f t="shared" si="21"/>
        <v>0</v>
      </c>
      <c r="Q311" s="18">
        <v>0</v>
      </c>
      <c r="R311" s="18">
        <v>0</v>
      </c>
      <c r="S311" s="18">
        <v>0</v>
      </c>
      <c r="T311" s="18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8">
        <v>0</v>
      </c>
      <c r="AC311" s="21">
        <f t="shared" si="22"/>
        <v>0</v>
      </c>
      <c r="AD311" s="16">
        <v>0</v>
      </c>
      <c r="AE311" s="16">
        <v>0</v>
      </c>
      <c r="AF311" s="16">
        <v>0</v>
      </c>
      <c r="AG311" s="18">
        <v>0</v>
      </c>
      <c r="AH311" s="17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  <c r="AT311" s="16">
        <v>0</v>
      </c>
      <c r="AU311" s="16">
        <v>0</v>
      </c>
      <c r="AV311" s="18">
        <v>0</v>
      </c>
      <c r="AW311" s="21">
        <f t="shared" si="23"/>
        <v>30</v>
      </c>
      <c r="AX311" s="16">
        <v>0</v>
      </c>
      <c r="AY311" s="16">
        <v>0</v>
      </c>
      <c r="AZ311" s="16">
        <v>30</v>
      </c>
      <c r="BA311" s="18">
        <v>0</v>
      </c>
      <c r="BB311" s="22">
        <f t="shared" si="24"/>
        <v>30</v>
      </c>
    </row>
    <row r="312" spans="1:54" ht="27.75" customHeight="1">
      <c r="A312" s="19" t="s">
        <v>93</v>
      </c>
      <c r="B312" s="21">
        <f t="shared" si="20"/>
        <v>225.52</v>
      </c>
      <c r="C312" s="16">
        <v>71.85</v>
      </c>
      <c r="D312" s="16">
        <v>70.68</v>
      </c>
      <c r="E312" s="16">
        <v>17.05</v>
      </c>
      <c r="F312" s="16">
        <v>16.68</v>
      </c>
      <c r="G312" s="18">
        <v>34.98</v>
      </c>
      <c r="H312" s="17">
        <v>0</v>
      </c>
      <c r="I312" s="16">
        <v>13.32</v>
      </c>
      <c r="J312" s="18">
        <v>0</v>
      </c>
      <c r="K312" s="18">
        <v>0</v>
      </c>
      <c r="L312" s="18">
        <v>0.38</v>
      </c>
      <c r="M312" s="18">
        <v>0.58</v>
      </c>
      <c r="N312" s="18">
        <v>0</v>
      </c>
      <c r="O312" s="18">
        <v>0</v>
      </c>
      <c r="P312" s="20">
        <f t="shared" si="21"/>
        <v>74.91</v>
      </c>
      <c r="Q312" s="18">
        <v>3.48</v>
      </c>
      <c r="R312" s="18">
        <v>0</v>
      </c>
      <c r="S312" s="18">
        <v>8.76</v>
      </c>
      <c r="T312" s="18">
        <v>0</v>
      </c>
      <c r="U312" s="16">
        <v>0</v>
      </c>
      <c r="V312" s="16">
        <v>0</v>
      </c>
      <c r="W312" s="16">
        <v>1</v>
      </c>
      <c r="X312" s="16">
        <v>0</v>
      </c>
      <c r="Y312" s="16">
        <v>0</v>
      </c>
      <c r="Z312" s="16">
        <v>0</v>
      </c>
      <c r="AA312" s="16">
        <v>0</v>
      </c>
      <c r="AB312" s="18">
        <v>61.67</v>
      </c>
      <c r="AC312" s="21">
        <f t="shared" si="22"/>
        <v>52.050000000000004</v>
      </c>
      <c r="AD312" s="16">
        <v>0</v>
      </c>
      <c r="AE312" s="16">
        <v>0</v>
      </c>
      <c r="AF312" s="16">
        <v>0</v>
      </c>
      <c r="AG312" s="18">
        <v>0</v>
      </c>
      <c r="AH312" s="17">
        <v>19.95</v>
      </c>
      <c r="AI312" s="16">
        <v>7.14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8.58</v>
      </c>
      <c r="AR312" s="16">
        <v>0.6</v>
      </c>
      <c r="AS312" s="16">
        <v>0</v>
      </c>
      <c r="AT312" s="16">
        <v>0</v>
      </c>
      <c r="AU312" s="16">
        <v>0</v>
      </c>
      <c r="AV312" s="18">
        <v>15.78</v>
      </c>
      <c r="AW312" s="21">
        <f t="shared" si="23"/>
        <v>641.99</v>
      </c>
      <c r="AX312" s="16">
        <v>58</v>
      </c>
      <c r="AY312" s="16">
        <v>53.99</v>
      </c>
      <c r="AZ312" s="16">
        <v>530</v>
      </c>
      <c r="BA312" s="18">
        <v>0</v>
      </c>
      <c r="BB312" s="22">
        <f t="shared" si="24"/>
        <v>994.47</v>
      </c>
    </row>
    <row r="313" spans="1:54" ht="27.75" customHeight="1">
      <c r="A313" s="19" t="s">
        <v>112</v>
      </c>
      <c r="B313" s="21">
        <f t="shared" si="20"/>
        <v>77.83</v>
      </c>
      <c r="C313" s="16">
        <v>23.84</v>
      </c>
      <c r="D313" s="16">
        <v>28.3</v>
      </c>
      <c r="E313" s="16">
        <v>9.13</v>
      </c>
      <c r="F313" s="16">
        <v>0</v>
      </c>
      <c r="G313" s="18">
        <v>11.87</v>
      </c>
      <c r="H313" s="17">
        <v>0</v>
      </c>
      <c r="I313" s="16">
        <v>4.39</v>
      </c>
      <c r="J313" s="18">
        <v>0</v>
      </c>
      <c r="K313" s="18">
        <v>0</v>
      </c>
      <c r="L313" s="18">
        <v>0.11</v>
      </c>
      <c r="M313" s="18">
        <v>0.19</v>
      </c>
      <c r="N313" s="18">
        <v>0</v>
      </c>
      <c r="O313" s="18">
        <v>0</v>
      </c>
      <c r="P313" s="20">
        <f t="shared" si="21"/>
        <v>25.54</v>
      </c>
      <c r="Q313" s="18">
        <v>1.86</v>
      </c>
      <c r="R313" s="18">
        <v>0</v>
      </c>
      <c r="S313" s="18">
        <v>5</v>
      </c>
      <c r="T313" s="18">
        <v>0</v>
      </c>
      <c r="U313" s="16">
        <v>0</v>
      </c>
      <c r="V313" s="16">
        <v>0</v>
      </c>
      <c r="W313" s="16">
        <v>1</v>
      </c>
      <c r="X313" s="16">
        <v>0</v>
      </c>
      <c r="Y313" s="16">
        <v>0</v>
      </c>
      <c r="Z313" s="16">
        <v>0</v>
      </c>
      <c r="AA313" s="16">
        <v>0</v>
      </c>
      <c r="AB313" s="18">
        <v>17.68</v>
      </c>
      <c r="AC313" s="21">
        <f t="shared" si="22"/>
        <v>23.9</v>
      </c>
      <c r="AD313" s="16">
        <v>0</v>
      </c>
      <c r="AE313" s="16">
        <v>0</v>
      </c>
      <c r="AF313" s="16">
        <v>0</v>
      </c>
      <c r="AG313" s="18">
        <v>0</v>
      </c>
      <c r="AH313" s="17">
        <v>6.57</v>
      </c>
      <c r="AI313" s="16">
        <v>2.61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8.58</v>
      </c>
      <c r="AR313" s="16">
        <v>0.6</v>
      </c>
      <c r="AS313" s="16">
        <v>0</v>
      </c>
      <c r="AT313" s="16">
        <v>0</v>
      </c>
      <c r="AU313" s="16">
        <v>0</v>
      </c>
      <c r="AV313" s="18">
        <v>5.54</v>
      </c>
      <c r="AW313" s="21">
        <f t="shared" si="23"/>
        <v>0</v>
      </c>
      <c r="AX313" s="16">
        <v>0</v>
      </c>
      <c r="AY313" s="16">
        <v>0</v>
      </c>
      <c r="AZ313" s="16">
        <v>0</v>
      </c>
      <c r="BA313" s="18">
        <v>0</v>
      </c>
      <c r="BB313" s="22">
        <f t="shared" si="24"/>
        <v>127.27000000000001</v>
      </c>
    </row>
    <row r="314" spans="1:54" ht="27.75" customHeight="1">
      <c r="A314" s="19" t="s">
        <v>56</v>
      </c>
      <c r="B314" s="21">
        <f t="shared" si="20"/>
        <v>77.83</v>
      </c>
      <c r="C314" s="16">
        <v>23.84</v>
      </c>
      <c r="D314" s="16">
        <v>28.3</v>
      </c>
      <c r="E314" s="16">
        <v>9.13</v>
      </c>
      <c r="F314" s="16">
        <v>0</v>
      </c>
      <c r="G314" s="18">
        <v>11.87</v>
      </c>
      <c r="H314" s="17">
        <v>0</v>
      </c>
      <c r="I314" s="16">
        <v>4.39</v>
      </c>
      <c r="J314" s="18">
        <v>0</v>
      </c>
      <c r="K314" s="18">
        <v>0</v>
      </c>
      <c r="L314" s="18">
        <v>0.11</v>
      </c>
      <c r="M314" s="18">
        <v>0.19</v>
      </c>
      <c r="N314" s="18">
        <v>0</v>
      </c>
      <c r="O314" s="18">
        <v>0</v>
      </c>
      <c r="P314" s="20">
        <f t="shared" si="21"/>
        <v>25.54</v>
      </c>
      <c r="Q314" s="18">
        <v>1.86</v>
      </c>
      <c r="R314" s="18">
        <v>0</v>
      </c>
      <c r="S314" s="18">
        <v>5</v>
      </c>
      <c r="T314" s="18">
        <v>0</v>
      </c>
      <c r="U314" s="16">
        <v>0</v>
      </c>
      <c r="V314" s="16">
        <v>0</v>
      </c>
      <c r="W314" s="16">
        <v>1</v>
      </c>
      <c r="X314" s="16">
        <v>0</v>
      </c>
      <c r="Y314" s="16">
        <v>0</v>
      </c>
      <c r="Z314" s="16">
        <v>0</v>
      </c>
      <c r="AA314" s="16">
        <v>0</v>
      </c>
      <c r="AB314" s="18">
        <v>17.68</v>
      </c>
      <c r="AC314" s="21">
        <f t="shared" si="22"/>
        <v>23.9</v>
      </c>
      <c r="AD314" s="16">
        <v>0</v>
      </c>
      <c r="AE314" s="16">
        <v>0</v>
      </c>
      <c r="AF314" s="16">
        <v>0</v>
      </c>
      <c r="AG314" s="18">
        <v>0</v>
      </c>
      <c r="AH314" s="17">
        <v>6.57</v>
      </c>
      <c r="AI314" s="16">
        <v>2.61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8.58</v>
      </c>
      <c r="AR314" s="16">
        <v>0.6</v>
      </c>
      <c r="AS314" s="16">
        <v>0</v>
      </c>
      <c r="AT314" s="16">
        <v>0</v>
      </c>
      <c r="AU314" s="16">
        <v>0</v>
      </c>
      <c r="AV314" s="18">
        <v>5.54</v>
      </c>
      <c r="AW314" s="21">
        <f t="shared" si="23"/>
        <v>0</v>
      </c>
      <c r="AX314" s="16">
        <v>0</v>
      </c>
      <c r="AY314" s="16">
        <v>0</v>
      </c>
      <c r="AZ314" s="16">
        <v>0</v>
      </c>
      <c r="BA314" s="18">
        <v>0</v>
      </c>
      <c r="BB314" s="22">
        <f t="shared" si="24"/>
        <v>127.27000000000001</v>
      </c>
    </row>
    <row r="315" spans="1:54" ht="27.75" customHeight="1">
      <c r="A315" s="19" t="s">
        <v>14</v>
      </c>
      <c r="B315" s="21">
        <f t="shared" si="20"/>
        <v>147.69000000000003</v>
      </c>
      <c r="C315" s="16">
        <v>48.01</v>
      </c>
      <c r="D315" s="16">
        <v>42.38</v>
      </c>
      <c r="E315" s="16">
        <v>7.92</v>
      </c>
      <c r="F315" s="16">
        <v>16.68</v>
      </c>
      <c r="G315" s="18">
        <v>23.11</v>
      </c>
      <c r="H315" s="17">
        <v>0</v>
      </c>
      <c r="I315" s="16">
        <v>8.93</v>
      </c>
      <c r="J315" s="18">
        <v>0</v>
      </c>
      <c r="K315" s="18">
        <v>0</v>
      </c>
      <c r="L315" s="18">
        <v>0.27</v>
      </c>
      <c r="M315" s="18">
        <v>0.39</v>
      </c>
      <c r="N315" s="18">
        <v>0</v>
      </c>
      <c r="O315" s="18">
        <v>0</v>
      </c>
      <c r="P315" s="20">
        <f t="shared" si="21"/>
        <v>49.370000000000005</v>
      </c>
      <c r="Q315" s="18">
        <v>1.62</v>
      </c>
      <c r="R315" s="18">
        <v>0</v>
      </c>
      <c r="S315" s="18">
        <v>3.76</v>
      </c>
      <c r="T315" s="18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8">
        <v>43.99</v>
      </c>
      <c r="AC315" s="21">
        <f t="shared" si="22"/>
        <v>28.15</v>
      </c>
      <c r="AD315" s="16">
        <v>0</v>
      </c>
      <c r="AE315" s="16">
        <v>0</v>
      </c>
      <c r="AF315" s="16">
        <v>0</v>
      </c>
      <c r="AG315" s="18">
        <v>0</v>
      </c>
      <c r="AH315" s="17">
        <v>13.38</v>
      </c>
      <c r="AI315" s="16">
        <v>4.53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16">
        <v>0</v>
      </c>
      <c r="AU315" s="16">
        <v>0</v>
      </c>
      <c r="AV315" s="18">
        <v>10.24</v>
      </c>
      <c r="AW315" s="21">
        <f t="shared" si="23"/>
        <v>641.99</v>
      </c>
      <c r="AX315" s="16">
        <v>58</v>
      </c>
      <c r="AY315" s="16">
        <v>53.99</v>
      </c>
      <c r="AZ315" s="16">
        <v>530</v>
      </c>
      <c r="BA315" s="18">
        <v>0</v>
      </c>
      <c r="BB315" s="22">
        <f t="shared" si="24"/>
        <v>867.2</v>
      </c>
    </row>
    <row r="316" spans="1:54" ht="27.75" customHeight="1">
      <c r="A316" s="19" t="s">
        <v>43</v>
      </c>
      <c r="B316" s="21">
        <f t="shared" si="20"/>
        <v>39.580000000000005</v>
      </c>
      <c r="C316" s="16">
        <v>12.46</v>
      </c>
      <c r="D316" s="16">
        <v>14.06</v>
      </c>
      <c r="E316" s="16">
        <v>4.64</v>
      </c>
      <c r="F316" s="16">
        <v>0</v>
      </c>
      <c r="G316" s="18">
        <v>6.03</v>
      </c>
      <c r="H316" s="17">
        <v>0</v>
      </c>
      <c r="I316" s="16">
        <v>2.23</v>
      </c>
      <c r="J316" s="18">
        <v>0</v>
      </c>
      <c r="K316" s="18">
        <v>0</v>
      </c>
      <c r="L316" s="18">
        <v>0.06</v>
      </c>
      <c r="M316" s="18">
        <v>0.1</v>
      </c>
      <c r="N316" s="18">
        <v>0</v>
      </c>
      <c r="O316" s="18">
        <v>0</v>
      </c>
      <c r="P316" s="20">
        <f t="shared" si="21"/>
        <v>6.46</v>
      </c>
      <c r="Q316" s="18">
        <v>0.9</v>
      </c>
      <c r="R316" s="18">
        <v>0</v>
      </c>
      <c r="S316" s="18">
        <v>0</v>
      </c>
      <c r="T316" s="18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8">
        <v>5.56</v>
      </c>
      <c r="AC316" s="21">
        <f t="shared" si="22"/>
        <v>7.390000000000001</v>
      </c>
      <c r="AD316" s="16">
        <v>0</v>
      </c>
      <c r="AE316" s="16">
        <v>0</v>
      </c>
      <c r="AF316" s="16">
        <v>0</v>
      </c>
      <c r="AG316" s="18">
        <v>0</v>
      </c>
      <c r="AH316" s="17">
        <v>3.34</v>
      </c>
      <c r="AI316" s="16">
        <v>1.33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0</v>
      </c>
      <c r="AU316" s="16">
        <v>0</v>
      </c>
      <c r="AV316" s="18">
        <v>2.72</v>
      </c>
      <c r="AW316" s="21">
        <f t="shared" si="23"/>
        <v>0</v>
      </c>
      <c r="AX316" s="16">
        <v>0</v>
      </c>
      <c r="AY316" s="16">
        <v>0</v>
      </c>
      <c r="AZ316" s="16">
        <v>0</v>
      </c>
      <c r="BA316" s="18">
        <v>0</v>
      </c>
      <c r="BB316" s="22">
        <f t="shared" si="24"/>
        <v>53.43000000000001</v>
      </c>
    </row>
    <row r="317" spans="1:54" ht="27.75" customHeight="1">
      <c r="A317" s="19" t="s">
        <v>7</v>
      </c>
      <c r="B317" s="21">
        <f t="shared" si="20"/>
        <v>108.10999999999999</v>
      </c>
      <c r="C317" s="16">
        <v>35.55</v>
      </c>
      <c r="D317" s="16">
        <v>28.32</v>
      </c>
      <c r="E317" s="16">
        <v>3.28</v>
      </c>
      <c r="F317" s="16">
        <v>16.68</v>
      </c>
      <c r="G317" s="18">
        <v>17.08</v>
      </c>
      <c r="H317" s="17">
        <v>0</v>
      </c>
      <c r="I317" s="16">
        <v>6.7</v>
      </c>
      <c r="J317" s="18">
        <v>0</v>
      </c>
      <c r="K317" s="18">
        <v>0</v>
      </c>
      <c r="L317" s="18">
        <v>0.21</v>
      </c>
      <c r="M317" s="18">
        <v>0.29</v>
      </c>
      <c r="N317" s="18">
        <v>0</v>
      </c>
      <c r="O317" s="18">
        <v>0</v>
      </c>
      <c r="P317" s="20">
        <f t="shared" si="21"/>
        <v>42.91</v>
      </c>
      <c r="Q317" s="18">
        <v>0.72</v>
      </c>
      <c r="R317" s="18">
        <v>0</v>
      </c>
      <c r="S317" s="18">
        <v>3.76</v>
      </c>
      <c r="T317" s="18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8">
        <v>38.43</v>
      </c>
      <c r="AC317" s="21">
        <f t="shared" si="22"/>
        <v>20.759999999999998</v>
      </c>
      <c r="AD317" s="16">
        <v>0</v>
      </c>
      <c r="AE317" s="16">
        <v>0</v>
      </c>
      <c r="AF317" s="16">
        <v>0</v>
      </c>
      <c r="AG317" s="18">
        <v>0</v>
      </c>
      <c r="AH317" s="17">
        <v>10.04</v>
      </c>
      <c r="AI317" s="16">
        <v>3.2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  <c r="AT317" s="16">
        <v>0</v>
      </c>
      <c r="AU317" s="16">
        <v>0</v>
      </c>
      <c r="AV317" s="18">
        <v>7.52</v>
      </c>
      <c r="AW317" s="21">
        <f t="shared" si="23"/>
        <v>641.99</v>
      </c>
      <c r="AX317" s="16">
        <v>58</v>
      </c>
      <c r="AY317" s="16">
        <v>53.99</v>
      </c>
      <c r="AZ317" s="16">
        <v>530</v>
      </c>
      <c r="BA317" s="18">
        <v>0</v>
      </c>
      <c r="BB317" s="22">
        <f t="shared" si="24"/>
        <v>813.77</v>
      </c>
    </row>
    <row r="318" spans="1:54" ht="27.75" customHeight="1">
      <c r="A318" s="19" t="s">
        <v>229</v>
      </c>
      <c r="B318" s="21">
        <f t="shared" si="20"/>
        <v>721.5400000000001</v>
      </c>
      <c r="C318" s="16">
        <v>257.79</v>
      </c>
      <c r="D318" s="16">
        <v>177.66</v>
      </c>
      <c r="E318" s="16">
        <v>23.39</v>
      </c>
      <c r="F318" s="16">
        <v>100.08</v>
      </c>
      <c r="G318" s="18">
        <v>113.79</v>
      </c>
      <c r="H318" s="17">
        <v>0</v>
      </c>
      <c r="I318" s="16">
        <v>44.59</v>
      </c>
      <c r="J318" s="18">
        <v>0.91</v>
      </c>
      <c r="K318" s="18">
        <v>0</v>
      </c>
      <c r="L318" s="18">
        <v>1.37</v>
      </c>
      <c r="M318" s="18">
        <v>1.96</v>
      </c>
      <c r="N318" s="18">
        <v>0</v>
      </c>
      <c r="O318" s="18">
        <v>0</v>
      </c>
      <c r="P318" s="20">
        <f t="shared" si="21"/>
        <v>206.16</v>
      </c>
      <c r="Q318" s="18">
        <v>4.62</v>
      </c>
      <c r="R318" s="18">
        <v>0</v>
      </c>
      <c r="S318" s="18">
        <v>20.9</v>
      </c>
      <c r="T318" s="18">
        <v>0</v>
      </c>
      <c r="U318" s="16">
        <v>0</v>
      </c>
      <c r="V318" s="16">
        <v>6</v>
      </c>
      <c r="W318" s="16">
        <v>2.05</v>
      </c>
      <c r="X318" s="16">
        <v>0</v>
      </c>
      <c r="Y318" s="16">
        <v>0</v>
      </c>
      <c r="Z318" s="16">
        <v>0</v>
      </c>
      <c r="AA318" s="16">
        <v>0</v>
      </c>
      <c r="AB318" s="18">
        <v>172.59</v>
      </c>
      <c r="AC318" s="21">
        <f t="shared" si="22"/>
        <v>294.76</v>
      </c>
      <c r="AD318" s="16">
        <v>0</v>
      </c>
      <c r="AE318" s="16">
        <v>0</v>
      </c>
      <c r="AF318" s="16">
        <v>0</v>
      </c>
      <c r="AG318" s="18">
        <v>0</v>
      </c>
      <c r="AH318" s="17">
        <v>66.87</v>
      </c>
      <c r="AI318" s="16">
        <v>21.77</v>
      </c>
      <c r="AJ318" s="16">
        <v>6.72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16">
        <v>0</v>
      </c>
      <c r="AU318" s="16">
        <v>0</v>
      </c>
      <c r="AV318" s="18">
        <v>199.4</v>
      </c>
      <c r="AW318" s="21">
        <f t="shared" si="23"/>
        <v>88.8</v>
      </c>
      <c r="AX318" s="16">
        <v>88.8</v>
      </c>
      <c r="AY318" s="16">
        <v>0</v>
      </c>
      <c r="AZ318" s="16">
        <v>0</v>
      </c>
      <c r="BA318" s="18">
        <v>0</v>
      </c>
      <c r="BB318" s="22">
        <f t="shared" si="24"/>
        <v>1311.26</v>
      </c>
    </row>
    <row r="319" spans="1:54" ht="27.75" customHeight="1">
      <c r="A319" s="19" t="s">
        <v>21</v>
      </c>
      <c r="B319" s="21">
        <f t="shared" si="20"/>
        <v>702.16</v>
      </c>
      <c r="C319" s="16">
        <v>252.26</v>
      </c>
      <c r="D319" s="16">
        <v>170.82</v>
      </c>
      <c r="E319" s="16">
        <v>21.22</v>
      </c>
      <c r="F319" s="16">
        <v>100.08</v>
      </c>
      <c r="G319" s="18">
        <v>110.98</v>
      </c>
      <c r="H319" s="17">
        <v>0</v>
      </c>
      <c r="I319" s="16">
        <v>43.55</v>
      </c>
      <c r="J319" s="18">
        <v>0</v>
      </c>
      <c r="K319" s="18">
        <v>0</v>
      </c>
      <c r="L319" s="18">
        <v>1.34</v>
      </c>
      <c r="M319" s="18">
        <v>1.91</v>
      </c>
      <c r="N319" s="18">
        <v>0</v>
      </c>
      <c r="O319" s="18">
        <v>0</v>
      </c>
      <c r="P319" s="20">
        <f t="shared" si="21"/>
        <v>164.2</v>
      </c>
      <c r="Q319" s="18">
        <v>4.2</v>
      </c>
      <c r="R319" s="18">
        <v>0</v>
      </c>
      <c r="S319" s="18">
        <v>20</v>
      </c>
      <c r="T319" s="18">
        <v>0</v>
      </c>
      <c r="U319" s="16">
        <v>0</v>
      </c>
      <c r="V319" s="16">
        <v>6</v>
      </c>
      <c r="W319" s="16">
        <v>2</v>
      </c>
      <c r="X319" s="16">
        <v>0</v>
      </c>
      <c r="Y319" s="16">
        <v>0</v>
      </c>
      <c r="Z319" s="16">
        <v>0</v>
      </c>
      <c r="AA319" s="16">
        <v>0</v>
      </c>
      <c r="AB319" s="18">
        <v>132</v>
      </c>
      <c r="AC319" s="21">
        <f t="shared" si="22"/>
        <v>207.38</v>
      </c>
      <c r="AD319" s="16">
        <v>0</v>
      </c>
      <c r="AE319" s="16">
        <v>0</v>
      </c>
      <c r="AF319" s="16">
        <v>0</v>
      </c>
      <c r="AG319" s="18">
        <v>0</v>
      </c>
      <c r="AH319" s="17">
        <v>65.31</v>
      </c>
      <c r="AI319" s="16">
        <v>21.15</v>
      </c>
      <c r="AJ319" s="16">
        <v>6.72</v>
      </c>
      <c r="AK319" s="16">
        <v>0</v>
      </c>
      <c r="AL319" s="16">
        <v>0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16">
        <v>0</v>
      </c>
      <c r="AS319" s="16">
        <v>0</v>
      </c>
      <c r="AT319" s="16">
        <v>0</v>
      </c>
      <c r="AU319" s="16">
        <v>0</v>
      </c>
      <c r="AV319" s="18">
        <v>114.2</v>
      </c>
      <c r="AW319" s="21">
        <f t="shared" si="23"/>
        <v>28.8</v>
      </c>
      <c r="AX319" s="16">
        <v>28.8</v>
      </c>
      <c r="AY319" s="16">
        <v>0</v>
      </c>
      <c r="AZ319" s="16">
        <v>0</v>
      </c>
      <c r="BA319" s="18">
        <v>0</v>
      </c>
      <c r="BB319" s="22">
        <f t="shared" si="24"/>
        <v>1102.5399999999997</v>
      </c>
    </row>
    <row r="320" spans="1:54" ht="27.75" customHeight="1">
      <c r="A320" s="19" t="s">
        <v>332</v>
      </c>
      <c r="B320" s="21">
        <f t="shared" si="20"/>
        <v>180.98</v>
      </c>
      <c r="C320" s="16">
        <v>56.52</v>
      </c>
      <c r="D320" s="16">
        <v>64.76</v>
      </c>
      <c r="E320" s="16">
        <v>21.22</v>
      </c>
      <c r="F320" s="16">
        <v>0</v>
      </c>
      <c r="G320" s="18">
        <v>27.59</v>
      </c>
      <c r="H320" s="17">
        <v>0</v>
      </c>
      <c r="I320" s="16">
        <v>10.19</v>
      </c>
      <c r="J320" s="18">
        <v>0</v>
      </c>
      <c r="K320" s="18">
        <v>0</v>
      </c>
      <c r="L320" s="18">
        <v>0.25</v>
      </c>
      <c r="M320" s="18">
        <v>0.45</v>
      </c>
      <c r="N320" s="18">
        <v>0</v>
      </c>
      <c r="O320" s="18">
        <v>0</v>
      </c>
      <c r="P320" s="20">
        <f t="shared" si="21"/>
        <v>22.080000000000002</v>
      </c>
      <c r="Q320" s="18">
        <v>4.2</v>
      </c>
      <c r="R320" s="18">
        <v>0</v>
      </c>
      <c r="S320" s="18">
        <v>0</v>
      </c>
      <c r="T320" s="18">
        <v>0</v>
      </c>
      <c r="U320" s="16">
        <v>0</v>
      </c>
      <c r="V320" s="16">
        <v>3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8">
        <v>14.88</v>
      </c>
      <c r="AC320" s="21">
        <f t="shared" si="22"/>
        <v>32.54</v>
      </c>
      <c r="AD320" s="16">
        <v>0</v>
      </c>
      <c r="AE320" s="16">
        <v>0</v>
      </c>
      <c r="AF320" s="16">
        <v>0</v>
      </c>
      <c r="AG320" s="18">
        <v>0</v>
      </c>
      <c r="AH320" s="17">
        <v>15.28</v>
      </c>
      <c r="AI320" s="16">
        <v>6.06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  <c r="AT320" s="16">
        <v>0</v>
      </c>
      <c r="AU320" s="16">
        <v>0</v>
      </c>
      <c r="AV320" s="18">
        <v>11.2</v>
      </c>
      <c r="AW320" s="21">
        <f t="shared" si="23"/>
        <v>28.8</v>
      </c>
      <c r="AX320" s="16">
        <v>28.8</v>
      </c>
      <c r="AY320" s="16">
        <v>0</v>
      </c>
      <c r="AZ320" s="16">
        <v>0</v>
      </c>
      <c r="BA320" s="18">
        <v>0</v>
      </c>
      <c r="BB320" s="22">
        <f t="shared" si="24"/>
        <v>264.4</v>
      </c>
    </row>
    <row r="321" spans="1:54" ht="27.75" customHeight="1">
      <c r="A321" s="19" t="s">
        <v>345</v>
      </c>
      <c r="B321" s="21">
        <f t="shared" si="20"/>
        <v>521.1800000000001</v>
      </c>
      <c r="C321" s="16">
        <v>195.74</v>
      </c>
      <c r="D321" s="16">
        <v>106.06</v>
      </c>
      <c r="E321" s="16">
        <v>0</v>
      </c>
      <c r="F321" s="16">
        <v>100.08</v>
      </c>
      <c r="G321" s="18">
        <v>83.39</v>
      </c>
      <c r="H321" s="17">
        <v>0</v>
      </c>
      <c r="I321" s="16">
        <v>33.36</v>
      </c>
      <c r="J321" s="18">
        <v>0</v>
      </c>
      <c r="K321" s="18">
        <v>0</v>
      </c>
      <c r="L321" s="18">
        <v>1.09</v>
      </c>
      <c r="M321" s="18">
        <v>1.46</v>
      </c>
      <c r="N321" s="18">
        <v>0</v>
      </c>
      <c r="O321" s="18">
        <v>0</v>
      </c>
      <c r="P321" s="20">
        <f t="shared" si="21"/>
        <v>142.12</v>
      </c>
      <c r="Q321" s="18">
        <v>0</v>
      </c>
      <c r="R321" s="18">
        <v>0</v>
      </c>
      <c r="S321" s="18">
        <v>20</v>
      </c>
      <c r="T321" s="18">
        <v>0</v>
      </c>
      <c r="U321" s="16">
        <v>0</v>
      </c>
      <c r="V321" s="16">
        <v>3</v>
      </c>
      <c r="W321" s="16">
        <v>2</v>
      </c>
      <c r="X321" s="16">
        <v>0</v>
      </c>
      <c r="Y321" s="16">
        <v>0</v>
      </c>
      <c r="Z321" s="16">
        <v>0</v>
      </c>
      <c r="AA321" s="16">
        <v>0</v>
      </c>
      <c r="AB321" s="18">
        <v>117.12</v>
      </c>
      <c r="AC321" s="21">
        <f t="shared" si="22"/>
        <v>174.84</v>
      </c>
      <c r="AD321" s="16">
        <v>0</v>
      </c>
      <c r="AE321" s="16">
        <v>0</v>
      </c>
      <c r="AF321" s="16">
        <v>0</v>
      </c>
      <c r="AG321" s="18">
        <v>0</v>
      </c>
      <c r="AH321" s="17">
        <v>50.03</v>
      </c>
      <c r="AI321" s="16">
        <v>15.09</v>
      </c>
      <c r="AJ321" s="16">
        <v>6.72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16">
        <v>0</v>
      </c>
      <c r="AS321" s="16">
        <v>0</v>
      </c>
      <c r="AT321" s="16">
        <v>0</v>
      </c>
      <c r="AU321" s="16">
        <v>0</v>
      </c>
      <c r="AV321" s="18">
        <v>103</v>
      </c>
      <c r="AW321" s="21">
        <f t="shared" si="23"/>
        <v>0</v>
      </c>
      <c r="AX321" s="16">
        <v>0</v>
      </c>
      <c r="AY321" s="16">
        <v>0</v>
      </c>
      <c r="AZ321" s="16">
        <v>0</v>
      </c>
      <c r="BA321" s="18">
        <v>0</v>
      </c>
      <c r="BB321" s="22">
        <f t="shared" si="24"/>
        <v>838.1400000000001</v>
      </c>
    </row>
    <row r="322" spans="1:54" ht="27.75" customHeight="1">
      <c r="A322" s="19" t="s">
        <v>182</v>
      </c>
      <c r="B322" s="21">
        <f t="shared" si="20"/>
        <v>19.380000000000003</v>
      </c>
      <c r="C322" s="16">
        <v>5.53</v>
      </c>
      <c r="D322" s="16">
        <v>6.84</v>
      </c>
      <c r="E322" s="16">
        <v>2.17</v>
      </c>
      <c r="F322" s="16">
        <v>0</v>
      </c>
      <c r="G322" s="18">
        <v>2.81</v>
      </c>
      <c r="H322" s="17">
        <v>0</v>
      </c>
      <c r="I322" s="16">
        <v>1.04</v>
      </c>
      <c r="J322" s="18">
        <v>0.91</v>
      </c>
      <c r="K322" s="18">
        <v>0</v>
      </c>
      <c r="L322" s="18">
        <v>0.03</v>
      </c>
      <c r="M322" s="18">
        <v>0.05</v>
      </c>
      <c r="N322" s="18">
        <v>0</v>
      </c>
      <c r="O322" s="18">
        <v>0</v>
      </c>
      <c r="P322" s="20">
        <f t="shared" si="21"/>
        <v>11.96</v>
      </c>
      <c r="Q322" s="18">
        <v>0.42</v>
      </c>
      <c r="R322" s="18">
        <v>0</v>
      </c>
      <c r="S322" s="18">
        <v>0.9</v>
      </c>
      <c r="T322" s="18">
        <v>0</v>
      </c>
      <c r="U322" s="16">
        <v>0</v>
      </c>
      <c r="V322" s="16">
        <v>0</v>
      </c>
      <c r="W322" s="16">
        <v>0.05</v>
      </c>
      <c r="X322" s="16">
        <v>0</v>
      </c>
      <c r="Y322" s="16">
        <v>0</v>
      </c>
      <c r="Z322" s="16">
        <v>0</v>
      </c>
      <c r="AA322" s="16">
        <v>0</v>
      </c>
      <c r="AB322" s="18">
        <v>10.59</v>
      </c>
      <c r="AC322" s="21">
        <f t="shared" si="22"/>
        <v>2.18</v>
      </c>
      <c r="AD322" s="16">
        <v>0</v>
      </c>
      <c r="AE322" s="16">
        <v>0</v>
      </c>
      <c r="AF322" s="16">
        <v>0</v>
      </c>
      <c r="AG322" s="18">
        <v>0</v>
      </c>
      <c r="AH322" s="17">
        <v>1.56</v>
      </c>
      <c r="AI322" s="16">
        <v>0.62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0</v>
      </c>
      <c r="AR322" s="16">
        <v>0</v>
      </c>
      <c r="AS322" s="16">
        <v>0</v>
      </c>
      <c r="AT322" s="16">
        <v>0</v>
      </c>
      <c r="AU322" s="16">
        <v>0</v>
      </c>
      <c r="AV322" s="18">
        <v>0</v>
      </c>
      <c r="AW322" s="21">
        <f t="shared" si="23"/>
        <v>0</v>
      </c>
      <c r="AX322" s="16">
        <v>0</v>
      </c>
      <c r="AY322" s="16">
        <v>0</v>
      </c>
      <c r="AZ322" s="16">
        <v>0</v>
      </c>
      <c r="BA322" s="18">
        <v>0</v>
      </c>
      <c r="BB322" s="22">
        <f t="shared" si="24"/>
        <v>33.52</v>
      </c>
    </row>
    <row r="323" spans="1:54" ht="27.75" customHeight="1">
      <c r="A323" s="19" t="s">
        <v>159</v>
      </c>
      <c r="B323" s="21">
        <f t="shared" si="20"/>
        <v>19.380000000000003</v>
      </c>
      <c r="C323" s="16">
        <v>5.53</v>
      </c>
      <c r="D323" s="16">
        <v>6.84</v>
      </c>
      <c r="E323" s="16">
        <v>2.17</v>
      </c>
      <c r="F323" s="16">
        <v>0</v>
      </c>
      <c r="G323" s="18">
        <v>2.81</v>
      </c>
      <c r="H323" s="17">
        <v>0</v>
      </c>
      <c r="I323" s="16">
        <v>1.04</v>
      </c>
      <c r="J323" s="18">
        <v>0.91</v>
      </c>
      <c r="K323" s="18">
        <v>0</v>
      </c>
      <c r="L323" s="18">
        <v>0.03</v>
      </c>
      <c r="M323" s="18">
        <v>0.05</v>
      </c>
      <c r="N323" s="18">
        <v>0</v>
      </c>
      <c r="O323" s="18">
        <v>0</v>
      </c>
      <c r="P323" s="20">
        <f t="shared" si="21"/>
        <v>7.96</v>
      </c>
      <c r="Q323" s="18">
        <v>0.42</v>
      </c>
      <c r="R323" s="18">
        <v>0</v>
      </c>
      <c r="S323" s="18">
        <v>0.9</v>
      </c>
      <c r="T323" s="18">
        <v>0</v>
      </c>
      <c r="U323" s="16">
        <v>0</v>
      </c>
      <c r="V323" s="16">
        <v>0</v>
      </c>
      <c r="W323" s="16">
        <v>0.05</v>
      </c>
      <c r="X323" s="16">
        <v>0</v>
      </c>
      <c r="Y323" s="16">
        <v>0</v>
      </c>
      <c r="Z323" s="16">
        <v>0</v>
      </c>
      <c r="AA323" s="16">
        <v>0</v>
      </c>
      <c r="AB323" s="18">
        <v>6.59</v>
      </c>
      <c r="AC323" s="21">
        <f t="shared" si="22"/>
        <v>2.18</v>
      </c>
      <c r="AD323" s="16">
        <v>0</v>
      </c>
      <c r="AE323" s="16">
        <v>0</v>
      </c>
      <c r="AF323" s="16">
        <v>0</v>
      </c>
      <c r="AG323" s="18">
        <v>0</v>
      </c>
      <c r="AH323" s="17">
        <v>1.56</v>
      </c>
      <c r="AI323" s="16">
        <v>0.62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  <c r="AT323" s="16">
        <v>0</v>
      </c>
      <c r="AU323" s="16">
        <v>0</v>
      </c>
      <c r="AV323" s="18">
        <v>0</v>
      </c>
      <c r="AW323" s="21">
        <f t="shared" si="23"/>
        <v>0</v>
      </c>
      <c r="AX323" s="16">
        <v>0</v>
      </c>
      <c r="AY323" s="16">
        <v>0</v>
      </c>
      <c r="AZ323" s="16">
        <v>0</v>
      </c>
      <c r="BA323" s="18">
        <v>0</v>
      </c>
      <c r="BB323" s="22">
        <f t="shared" si="24"/>
        <v>29.520000000000003</v>
      </c>
    </row>
    <row r="324" spans="1:54" ht="27.75" customHeight="1">
      <c r="A324" s="19" t="s">
        <v>207</v>
      </c>
      <c r="B324" s="21">
        <f>C324+D324+E324+F324+G324+H324+I324+J324+K324+L324+M324+N324+O324</f>
        <v>0</v>
      </c>
      <c r="C324" s="16">
        <v>0</v>
      </c>
      <c r="D324" s="16">
        <v>0</v>
      </c>
      <c r="E324" s="16">
        <v>0</v>
      </c>
      <c r="F324" s="16">
        <v>0</v>
      </c>
      <c r="G324" s="18">
        <v>0</v>
      </c>
      <c r="H324" s="17">
        <v>0</v>
      </c>
      <c r="I324" s="16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20">
        <f>Q324+R324+S324+T324+U324+V324+W324+X324+Y324+Z324+AA324+AB324</f>
        <v>4</v>
      </c>
      <c r="Q324" s="18">
        <v>0</v>
      </c>
      <c r="R324" s="18">
        <v>0</v>
      </c>
      <c r="S324" s="18">
        <v>0</v>
      </c>
      <c r="T324" s="18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8">
        <v>4</v>
      </c>
      <c r="AC324" s="21">
        <f>AD324+AE324+AF324+AG324+AH324+AI324+AJ324+AK324+AL324+AM324+AN324+AO324+AP324+AQ324+AR324+AS324+AT324+AU324+AV324</f>
        <v>0</v>
      </c>
      <c r="AD324" s="16">
        <v>0</v>
      </c>
      <c r="AE324" s="16">
        <v>0</v>
      </c>
      <c r="AF324" s="16">
        <v>0</v>
      </c>
      <c r="AG324" s="18">
        <v>0</v>
      </c>
      <c r="AH324" s="17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16">
        <v>0</v>
      </c>
      <c r="AS324" s="16">
        <v>0</v>
      </c>
      <c r="AT324" s="16">
        <v>0</v>
      </c>
      <c r="AU324" s="16">
        <v>0</v>
      </c>
      <c r="AV324" s="18">
        <v>0</v>
      </c>
      <c r="AW324" s="21">
        <f>AX324+AY324+AZ324+BA324</f>
        <v>0</v>
      </c>
      <c r="AX324" s="16">
        <v>0</v>
      </c>
      <c r="AY324" s="16">
        <v>0</v>
      </c>
      <c r="AZ324" s="16">
        <v>0</v>
      </c>
      <c r="BA324" s="18">
        <v>0</v>
      </c>
      <c r="BB324" s="22">
        <f aca="true" t="shared" si="25" ref="BB324:BB345">B324+P324+AC324+AW324</f>
        <v>4</v>
      </c>
    </row>
    <row r="325" spans="1:54" ht="27.75" customHeight="1">
      <c r="A325" s="19" t="s">
        <v>143</v>
      </c>
      <c r="B325" s="21">
        <f>C325+D325+E325+F325+G325+H325+I325+J325+K325+L325+M325+N325+O325</f>
        <v>0</v>
      </c>
      <c r="C325" s="16">
        <v>0</v>
      </c>
      <c r="D325" s="16">
        <v>0</v>
      </c>
      <c r="E325" s="16">
        <v>0</v>
      </c>
      <c r="F325" s="16">
        <v>0</v>
      </c>
      <c r="G325" s="18">
        <v>0</v>
      </c>
      <c r="H325" s="17">
        <v>0</v>
      </c>
      <c r="I325" s="16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20">
        <f>Q325+R325+S325+T325+U325+V325+W325+X325+Y325+Z325+AA325+AB325</f>
        <v>30</v>
      </c>
      <c r="Q325" s="18">
        <v>0</v>
      </c>
      <c r="R325" s="18">
        <v>0</v>
      </c>
      <c r="S325" s="18">
        <v>0</v>
      </c>
      <c r="T325" s="18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8">
        <v>30</v>
      </c>
      <c r="AC325" s="21">
        <f>AD325+AE325+AF325+AG325+AH325+AI325+AJ325+AK325+AL325+AM325+AN325+AO325+AP325+AQ325+AR325+AS325+AT325+AU325+AV325</f>
        <v>85.2</v>
      </c>
      <c r="AD325" s="16">
        <v>0</v>
      </c>
      <c r="AE325" s="16">
        <v>0</v>
      </c>
      <c r="AF325" s="16">
        <v>0</v>
      </c>
      <c r="AG325" s="18">
        <v>0</v>
      </c>
      <c r="AH325" s="17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  <c r="AP325" s="16">
        <v>0</v>
      </c>
      <c r="AQ325" s="16">
        <v>0</v>
      </c>
      <c r="AR325" s="16">
        <v>0</v>
      </c>
      <c r="AS325" s="16">
        <v>0</v>
      </c>
      <c r="AT325" s="16">
        <v>0</v>
      </c>
      <c r="AU325" s="16">
        <v>0</v>
      </c>
      <c r="AV325" s="18">
        <v>85.2</v>
      </c>
      <c r="AW325" s="21">
        <f>AX325+AY325+AZ325+BA325</f>
        <v>60</v>
      </c>
      <c r="AX325" s="16">
        <v>60</v>
      </c>
      <c r="AY325" s="16">
        <v>0</v>
      </c>
      <c r="AZ325" s="16">
        <v>0</v>
      </c>
      <c r="BA325" s="18">
        <v>0</v>
      </c>
      <c r="BB325" s="22">
        <f t="shared" si="25"/>
        <v>175.2</v>
      </c>
    </row>
    <row r="326" spans="1:54" ht="27.75" customHeight="1">
      <c r="A326" s="19" t="s">
        <v>180</v>
      </c>
      <c r="B326" s="21">
        <f>C326+D326+E326+F326+G326+H326+I326+J326+K326+L326+M326+N326+O326</f>
        <v>0</v>
      </c>
      <c r="C326" s="16">
        <v>0</v>
      </c>
      <c r="D326" s="16">
        <v>0</v>
      </c>
      <c r="E326" s="16">
        <v>0</v>
      </c>
      <c r="F326" s="16">
        <v>0</v>
      </c>
      <c r="G326" s="18">
        <v>0</v>
      </c>
      <c r="H326" s="17">
        <v>0</v>
      </c>
      <c r="I326" s="16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20">
        <f>Q326+R326+S326+T326+U326+V326+W326+X326+Y326+Z326+AA326+AB326</f>
        <v>30</v>
      </c>
      <c r="Q326" s="18">
        <v>0</v>
      </c>
      <c r="R326" s="18">
        <v>0</v>
      </c>
      <c r="S326" s="18">
        <v>0</v>
      </c>
      <c r="T326" s="18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8">
        <v>30</v>
      </c>
      <c r="AC326" s="21">
        <f>AD326+AE326+AF326+AG326+AH326+AI326+AJ326+AK326+AL326+AM326+AN326+AO326+AP326+AQ326+AR326+AS326+AT326+AU326+AV326</f>
        <v>85.2</v>
      </c>
      <c r="AD326" s="16">
        <v>0</v>
      </c>
      <c r="AE326" s="16">
        <v>0</v>
      </c>
      <c r="AF326" s="16">
        <v>0</v>
      </c>
      <c r="AG326" s="18">
        <v>0</v>
      </c>
      <c r="AH326" s="17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16">
        <v>0</v>
      </c>
      <c r="AS326" s="16">
        <v>0</v>
      </c>
      <c r="AT326" s="16">
        <v>0</v>
      </c>
      <c r="AU326" s="16">
        <v>0</v>
      </c>
      <c r="AV326" s="18">
        <v>85.2</v>
      </c>
      <c r="AW326" s="21">
        <f>AX326+AY326+AZ326+BA326</f>
        <v>60</v>
      </c>
      <c r="AX326" s="16">
        <v>60</v>
      </c>
      <c r="AY326" s="16">
        <v>0</v>
      </c>
      <c r="AZ326" s="16">
        <v>0</v>
      </c>
      <c r="BA326" s="18">
        <v>0</v>
      </c>
      <c r="BB326" s="22">
        <f t="shared" si="25"/>
        <v>175.2</v>
      </c>
    </row>
    <row r="327" spans="1:54" ht="27.75" customHeight="1">
      <c r="A327" s="19" t="s">
        <v>328</v>
      </c>
      <c r="B327" s="21">
        <f>C327+D327+E327+F327+G327+H327+I327+J327+K327+L327+M327+N327+O327</f>
        <v>0</v>
      </c>
      <c r="C327" s="16">
        <v>0</v>
      </c>
      <c r="D327" s="16">
        <v>0</v>
      </c>
      <c r="E327" s="16">
        <v>0</v>
      </c>
      <c r="F327" s="16">
        <v>0</v>
      </c>
      <c r="G327" s="18">
        <v>0</v>
      </c>
      <c r="H327" s="17">
        <v>0</v>
      </c>
      <c r="I327" s="16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20">
        <f>Q327+R327+S327+T327+U327+V327+W327+X327+Y327+Z327+AA327+AB327</f>
        <v>30</v>
      </c>
      <c r="Q327" s="18">
        <v>0</v>
      </c>
      <c r="R327" s="18">
        <v>0</v>
      </c>
      <c r="S327" s="18">
        <v>0</v>
      </c>
      <c r="T327" s="18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8">
        <v>30</v>
      </c>
      <c r="AC327" s="21">
        <f>AD327+AE327+AF327+AG327+AH327+AI327+AJ327+AK327+AL327+AM327+AN327+AO327+AP327+AQ327+AR327+AS327+AT327+AU327+AV327</f>
        <v>0</v>
      </c>
      <c r="AD327" s="16">
        <v>0</v>
      </c>
      <c r="AE327" s="16">
        <v>0</v>
      </c>
      <c r="AF327" s="16">
        <v>0</v>
      </c>
      <c r="AG327" s="18">
        <v>0</v>
      </c>
      <c r="AH327" s="17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16">
        <v>0</v>
      </c>
      <c r="AS327" s="16">
        <v>0</v>
      </c>
      <c r="AT327" s="16">
        <v>0</v>
      </c>
      <c r="AU327" s="16">
        <v>0</v>
      </c>
      <c r="AV327" s="18">
        <v>0</v>
      </c>
      <c r="AW327" s="21">
        <f>AX327+AY327+AZ327+BA327</f>
        <v>113.91</v>
      </c>
      <c r="AX327" s="16">
        <v>0</v>
      </c>
      <c r="AY327" s="16">
        <v>0</v>
      </c>
      <c r="AZ327" s="16">
        <v>113.91</v>
      </c>
      <c r="BA327" s="18">
        <v>0</v>
      </c>
      <c r="BB327" s="22">
        <f t="shared" si="25"/>
        <v>143.91</v>
      </c>
    </row>
    <row r="328" spans="1:54" ht="27.75" customHeight="1">
      <c r="A328" s="19" t="s">
        <v>11</v>
      </c>
      <c r="B328" s="21">
        <f>C328+D328+E328+F328+G328+H328+I328+J328+K328+L328+M328+N328+O328</f>
        <v>0</v>
      </c>
      <c r="C328" s="16">
        <v>0</v>
      </c>
      <c r="D328" s="16">
        <v>0</v>
      </c>
      <c r="E328" s="16">
        <v>0</v>
      </c>
      <c r="F328" s="16">
        <v>0</v>
      </c>
      <c r="G328" s="18">
        <v>0</v>
      </c>
      <c r="H328" s="17">
        <v>0</v>
      </c>
      <c r="I328" s="16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20">
        <f>Q328+R328+S328+T328+U328+V328+W328+X328+Y328+Z328+AA328+AB328</f>
        <v>30</v>
      </c>
      <c r="Q328" s="18">
        <v>0</v>
      </c>
      <c r="R328" s="18">
        <v>0</v>
      </c>
      <c r="S328" s="18">
        <v>0</v>
      </c>
      <c r="T328" s="18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8">
        <v>30</v>
      </c>
      <c r="AC328" s="21">
        <f>AD328+AE328+AF328+AG328+AH328+AI328+AJ328+AK328+AL328+AM328+AN328+AO328+AP328+AQ328+AR328+AS328+AT328+AU328+AV328</f>
        <v>0</v>
      </c>
      <c r="AD328" s="16">
        <v>0</v>
      </c>
      <c r="AE328" s="16">
        <v>0</v>
      </c>
      <c r="AF328" s="16">
        <v>0</v>
      </c>
      <c r="AG328" s="18">
        <v>0</v>
      </c>
      <c r="AH328" s="17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0</v>
      </c>
      <c r="AS328" s="16">
        <v>0</v>
      </c>
      <c r="AT328" s="16">
        <v>0</v>
      </c>
      <c r="AU328" s="16">
        <v>0</v>
      </c>
      <c r="AV328" s="18">
        <v>0</v>
      </c>
      <c r="AW328" s="21">
        <f>AX328+AY328+AZ328+BA328</f>
        <v>113.91</v>
      </c>
      <c r="AX328" s="16">
        <v>0</v>
      </c>
      <c r="AY328" s="16">
        <v>0</v>
      </c>
      <c r="AZ328" s="16">
        <v>113.91</v>
      </c>
      <c r="BA328" s="18">
        <v>0</v>
      </c>
      <c r="BB328" s="22">
        <f t="shared" si="25"/>
        <v>143.91</v>
      </c>
    </row>
    <row r="329" spans="1:54" ht="27.75" customHeight="1">
      <c r="A329" s="19" t="s">
        <v>103</v>
      </c>
      <c r="B329" s="21">
        <f>C329+D329+E329+F329+G329+H329+I329+J329+K329+L329+M329+N329+O329</f>
        <v>0</v>
      </c>
      <c r="C329" s="16">
        <v>0</v>
      </c>
      <c r="D329" s="16">
        <v>0</v>
      </c>
      <c r="E329" s="16">
        <v>0</v>
      </c>
      <c r="F329" s="16">
        <v>0</v>
      </c>
      <c r="G329" s="18">
        <v>0</v>
      </c>
      <c r="H329" s="17">
        <v>0</v>
      </c>
      <c r="I329" s="16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20">
        <f>Q329+R329+S329+T329+U329+V329+W329+X329+Y329+Z329+AA329+AB329</f>
        <v>0</v>
      </c>
      <c r="Q329" s="18">
        <v>0</v>
      </c>
      <c r="R329" s="18">
        <v>0</v>
      </c>
      <c r="S329" s="18">
        <v>0</v>
      </c>
      <c r="T329" s="18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8">
        <v>0</v>
      </c>
      <c r="AC329" s="21">
        <f>AD329+AE329+AF329+AG329+AH329+AI329+AJ329+AK329+AL329+AM329+AN329+AO329+AP329+AQ329+AR329+AS329+AT329+AU329+AV329</f>
        <v>0</v>
      </c>
      <c r="AD329" s="16">
        <v>0</v>
      </c>
      <c r="AE329" s="16">
        <v>0</v>
      </c>
      <c r="AF329" s="16">
        <v>0</v>
      </c>
      <c r="AG329" s="18">
        <v>0</v>
      </c>
      <c r="AH329" s="17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8">
        <v>0</v>
      </c>
      <c r="AW329" s="21">
        <f>AX329+AY329+AZ329+BA329</f>
        <v>113.91</v>
      </c>
      <c r="AX329" s="16">
        <v>0</v>
      </c>
      <c r="AY329" s="16">
        <v>0</v>
      </c>
      <c r="AZ329" s="16">
        <v>113.91</v>
      </c>
      <c r="BA329" s="18">
        <v>0</v>
      </c>
      <c r="BB329" s="22">
        <f t="shared" si="25"/>
        <v>113.91</v>
      </c>
    </row>
    <row r="330" spans="1:54" ht="27.75" customHeight="1">
      <c r="A330" s="19" t="s">
        <v>221</v>
      </c>
      <c r="B330" s="21">
        <f>C330+D330+E330+F330+G330+H330+I330+J330+K330+L330+M330+N330+O330</f>
        <v>0</v>
      </c>
      <c r="C330" s="16">
        <v>0</v>
      </c>
      <c r="D330" s="16">
        <v>0</v>
      </c>
      <c r="E330" s="16">
        <v>0</v>
      </c>
      <c r="F330" s="16">
        <v>0</v>
      </c>
      <c r="G330" s="18">
        <v>0</v>
      </c>
      <c r="H330" s="17">
        <v>0</v>
      </c>
      <c r="I330" s="16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20">
        <f>Q330+R330+S330+T330+U330+V330+W330+X330+Y330+Z330+AA330+AB330</f>
        <v>30</v>
      </c>
      <c r="Q330" s="18">
        <v>0</v>
      </c>
      <c r="R330" s="18">
        <v>0</v>
      </c>
      <c r="S330" s="18">
        <v>0</v>
      </c>
      <c r="T330" s="18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8">
        <v>30</v>
      </c>
      <c r="AC330" s="21">
        <f>AD330+AE330+AF330+AG330+AH330+AI330+AJ330+AK330+AL330+AM330+AN330+AO330+AP330+AQ330+AR330+AS330+AT330+AU330+AV330</f>
        <v>0</v>
      </c>
      <c r="AD330" s="16">
        <v>0</v>
      </c>
      <c r="AE330" s="16">
        <v>0</v>
      </c>
      <c r="AF330" s="16">
        <v>0</v>
      </c>
      <c r="AG330" s="18">
        <v>0</v>
      </c>
      <c r="AH330" s="17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16">
        <v>0</v>
      </c>
      <c r="AS330" s="16">
        <v>0</v>
      </c>
      <c r="AT330" s="16">
        <v>0</v>
      </c>
      <c r="AU330" s="16">
        <v>0</v>
      </c>
      <c r="AV330" s="18">
        <v>0</v>
      </c>
      <c r="AW330" s="21">
        <f>AX330+AY330+AZ330+BA330</f>
        <v>0</v>
      </c>
      <c r="AX330" s="16">
        <v>0</v>
      </c>
      <c r="AY330" s="16">
        <v>0</v>
      </c>
      <c r="AZ330" s="16">
        <v>0</v>
      </c>
      <c r="BA330" s="18">
        <v>0</v>
      </c>
      <c r="BB330" s="22">
        <f t="shared" si="25"/>
        <v>30</v>
      </c>
    </row>
    <row r="331" spans="1:54" ht="27.75" customHeight="1">
      <c r="A331" s="19" t="s">
        <v>106</v>
      </c>
      <c r="B331" s="21">
        <f>C331+D331+E331+F331+G331+H331+I331+J331+K331+L331+M331+N331+O331</f>
        <v>0</v>
      </c>
      <c r="C331" s="16">
        <v>0</v>
      </c>
      <c r="D331" s="16">
        <v>0</v>
      </c>
      <c r="E331" s="16">
        <v>0</v>
      </c>
      <c r="F331" s="16">
        <v>0</v>
      </c>
      <c r="G331" s="18">
        <v>0</v>
      </c>
      <c r="H331" s="17">
        <v>0</v>
      </c>
      <c r="I331" s="16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20">
        <f>Q331+R331+S331+T331+U331+V331+W331+X331+Y331+Z331+AA331+AB331</f>
        <v>2</v>
      </c>
      <c r="Q331" s="18">
        <v>0</v>
      </c>
      <c r="R331" s="18">
        <v>0</v>
      </c>
      <c r="S331" s="18">
        <v>0</v>
      </c>
      <c r="T331" s="18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8">
        <v>2</v>
      </c>
      <c r="AC331" s="21">
        <f>AD331+AE331+AF331+AG331+AH331+AI331+AJ331+AK331+AL331+AM331+AN331+AO331+AP331+AQ331+AR331+AS331+AT331+AU331+AV331</f>
        <v>0</v>
      </c>
      <c r="AD331" s="16">
        <v>0</v>
      </c>
      <c r="AE331" s="16">
        <v>0</v>
      </c>
      <c r="AF331" s="16">
        <v>0</v>
      </c>
      <c r="AG331" s="18">
        <v>0</v>
      </c>
      <c r="AH331" s="17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v>0</v>
      </c>
      <c r="AP331" s="16">
        <v>0</v>
      </c>
      <c r="AQ331" s="16">
        <v>0</v>
      </c>
      <c r="AR331" s="16">
        <v>0</v>
      </c>
      <c r="AS331" s="16">
        <v>0</v>
      </c>
      <c r="AT331" s="16">
        <v>0</v>
      </c>
      <c r="AU331" s="16">
        <v>0</v>
      </c>
      <c r="AV331" s="18">
        <v>0</v>
      </c>
      <c r="AW331" s="21">
        <f>AX331+AY331+AZ331+BA331</f>
        <v>605</v>
      </c>
      <c r="AX331" s="16">
        <v>5</v>
      </c>
      <c r="AY331" s="16">
        <v>0</v>
      </c>
      <c r="AZ331" s="16">
        <v>600</v>
      </c>
      <c r="BA331" s="18">
        <v>0</v>
      </c>
      <c r="BB331" s="22">
        <f t="shared" si="25"/>
        <v>607</v>
      </c>
    </row>
    <row r="332" spans="1:54" ht="27.75" customHeight="1">
      <c r="A332" s="19" t="s">
        <v>183</v>
      </c>
      <c r="B332" s="21">
        <f>C332+D332+E332+F332+G332+H332+I332+J332+K332+L332+M332+N332+O332</f>
        <v>0</v>
      </c>
      <c r="C332" s="16">
        <v>0</v>
      </c>
      <c r="D332" s="16">
        <v>0</v>
      </c>
      <c r="E332" s="16">
        <v>0</v>
      </c>
      <c r="F332" s="16">
        <v>0</v>
      </c>
      <c r="G332" s="18">
        <v>0</v>
      </c>
      <c r="H332" s="17">
        <v>0</v>
      </c>
      <c r="I332" s="16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20">
        <f>Q332+R332+S332+T332+U332+V332+W332+X332+Y332+Z332+AA332+AB332</f>
        <v>2</v>
      </c>
      <c r="Q332" s="18">
        <v>0</v>
      </c>
      <c r="R332" s="18">
        <v>0</v>
      </c>
      <c r="S332" s="18">
        <v>0</v>
      </c>
      <c r="T332" s="18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8">
        <v>2</v>
      </c>
      <c r="AC332" s="21">
        <f>AD332+AE332+AF332+AG332+AH332+AI332+AJ332+AK332+AL332+AM332+AN332+AO332+AP332+AQ332+AR332+AS332+AT332+AU332+AV332</f>
        <v>0</v>
      </c>
      <c r="AD332" s="16">
        <v>0</v>
      </c>
      <c r="AE332" s="16">
        <v>0</v>
      </c>
      <c r="AF332" s="16">
        <v>0</v>
      </c>
      <c r="AG332" s="18">
        <v>0</v>
      </c>
      <c r="AH332" s="17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16">
        <v>0</v>
      </c>
      <c r="AS332" s="16">
        <v>0</v>
      </c>
      <c r="AT332" s="16">
        <v>0</v>
      </c>
      <c r="AU332" s="16">
        <v>0</v>
      </c>
      <c r="AV332" s="18">
        <v>0</v>
      </c>
      <c r="AW332" s="21">
        <f>AX332+AY332+AZ332+BA332</f>
        <v>600</v>
      </c>
      <c r="AX332" s="16">
        <v>0</v>
      </c>
      <c r="AY332" s="16">
        <v>0</v>
      </c>
      <c r="AZ332" s="16">
        <v>600</v>
      </c>
      <c r="BA332" s="18">
        <v>0</v>
      </c>
      <c r="BB332" s="22">
        <f t="shared" si="25"/>
        <v>602</v>
      </c>
    </row>
    <row r="333" spans="1:54" ht="27.75" customHeight="1">
      <c r="A333" s="19" t="s">
        <v>17</v>
      </c>
      <c r="B333" s="21">
        <f>C333+D333+E333+F333+G333+H333+I333+J333+K333+L333+M333+N333+O333</f>
        <v>0</v>
      </c>
      <c r="C333" s="16">
        <v>0</v>
      </c>
      <c r="D333" s="16">
        <v>0</v>
      </c>
      <c r="E333" s="16">
        <v>0</v>
      </c>
      <c r="F333" s="16">
        <v>0</v>
      </c>
      <c r="G333" s="18">
        <v>0</v>
      </c>
      <c r="H333" s="17">
        <v>0</v>
      </c>
      <c r="I333" s="16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20">
        <f>Q333+R333+S333+T333+U333+V333+W333+X333+Y333+Z333+AA333+AB333</f>
        <v>0</v>
      </c>
      <c r="Q333" s="18">
        <v>0</v>
      </c>
      <c r="R333" s="18">
        <v>0</v>
      </c>
      <c r="S333" s="18">
        <v>0</v>
      </c>
      <c r="T333" s="18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8">
        <v>0</v>
      </c>
      <c r="AC333" s="21">
        <f>AD333+AE333+AF333+AG333+AH333+AI333+AJ333+AK333+AL333+AM333+AN333+AO333+AP333+AQ333+AR333+AS333+AT333+AU333+AV333</f>
        <v>0</v>
      </c>
      <c r="AD333" s="16">
        <v>0</v>
      </c>
      <c r="AE333" s="16">
        <v>0</v>
      </c>
      <c r="AF333" s="16">
        <v>0</v>
      </c>
      <c r="AG333" s="18">
        <v>0</v>
      </c>
      <c r="AH333" s="17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16">
        <v>0</v>
      </c>
      <c r="AS333" s="16">
        <v>0</v>
      </c>
      <c r="AT333" s="16">
        <v>0</v>
      </c>
      <c r="AU333" s="16">
        <v>0</v>
      </c>
      <c r="AV333" s="18">
        <v>0</v>
      </c>
      <c r="AW333" s="21">
        <f>AX333+AY333+AZ333+BA333</f>
        <v>600</v>
      </c>
      <c r="AX333" s="16">
        <v>0</v>
      </c>
      <c r="AY333" s="16">
        <v>0</v>
      </c>
      <c r="AZ333" s="16">
        <v>600</v>
      </c>
      <c r="BA333" s="18">
        <v>0</v>
      </c>
      <c r="BB333" s="22">
        <f t="shared" si="25"/>
        <v>600</v>
      </c>
    </row>
    <row r="334" spans="1:54" ht="27.75" customHeight="1">
      <c r="A334" s="19" t="s">
        <v>105</v>
      </c>
      <c r="B334" s="21">
        <f>C334+D334+E334+F334+G334+H334+I334+J334+K334+L334+M334+N334+O334</f>
        <v>0</v>
      </c>
      <c r="C334" s="16">
        <v>0</v>
      </c>
      <c r="D334" s="16">
        <v>0</v>
      </c>
      <c r="E334" s="16">
        <v>0</v>
      </c>
      <c r="F334" s="16">
        <v>0</v>
      </c>
      <c r="G334" s="18">
        <v>0</v>
      </c>
      <c r="H334" s="17">
        <v>0</v>
      </c>
      <c r="I334" s="16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20">
        <f>Q334+R334+S334+T334+U334+V334+W334+X334+Y334+Z334+AA334+AB334</f>
        <v>2</v>
      </c>
      <c r="Q334" s="18">
        <v>0</v>
      </c>
      <c r="R334" s="18">
        <v>0</v>
      </c>
      <c r="S334" s="18">
        <v>0</v>
      </c>
      <c r="T334" s="18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8">
        <v>2</v>
      </c>
      <c r="AC334" s="21">
        <f>AD334+AE334+AF334+AG334+AH334+AI334+AJ334+AK334+AL334+AM334+AN334+AO334+AP334+AQ334+AR334+AS334+AT334+AU334+AV334</f>
        <v>0</v>
      </c>
      <c r="AD334" s="16">
        <v>0</v>
      </c>
      <c r="AE334" s="16">
        <v>0</v>
      </c>
      <c r="AF334" s="16">
        <v>0</v>
      </c>
      <c r="AG334" s="18">
        <v>0</v>
      </c>
      <c r="AH334" s="17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16">
        <v>0</v>
      </c>
      <c r="AS334" s="16">
        <v>0</v>
      </c>
      <c r="AT334" s="16">
        <v>0</v>
      </c>
      <c r="AU334" s="16">
        <v>0</v>
      </c>
      <c r="AV334" s="18">
        <v>0</v>
      </c>
      <c r="AW334" s="21">
        <f>AX334+AY334+AZ334+BA334</f>
        <v>0</v>
      </c>
      <c r="AX334" s="16">
        <v>0</v>
      </c>
      <c r="AY334" s="16">
        <v>0</v>
      </c>
      <c r="AZ334" s="16">
        <v>0</v>
      </c>
      <c r="BA334" s="18">
        <v>0</v>
      </c>
      <c r="BB334" s="22">
        <f t="shared" si="25"/>
        <v>2</v>
      </c>
    </row>
    <row r="335" spans="1:54" ht="27.75" customHeight="1">
      <c r="A335" s="19" t="s">
        <v>66</v>
      </c>
      <c r="B335" s="21">
        <f>C335+D335+E335+F335+G335+H335+I335+J335+K335+L335+M335+N335+O335</f>
        <v>0</v>
      </c>
      <c r="C335" s="16">
        <v>0</v>
      </c>
      <c r="D335" s="16">
        <v>0</v>
      </c>
      <c r="E335" s="16">
        <v>0</v>
      </c>
      <c r="F335" s="16">
        <v>0</v>
      </c>
      <c r="G335" s="18">
        <v>0</v>
      </c>
      <c r="H335" s="17">
        <v>0</v>
      </c>
      <c r="I335" s="16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20">
        <f>Q335+R335+S335+T335+U335+V335+W335+X335+Y335+Z335+AA335+AB335</f>
        <v>0</v>
      </c>
      <c r="Q335" s="18">
        <v>0</v>
      </c>
      <c r="R335" s="18">
        <v>0</v>
      </c>
      <c r="S335" s="18">
        <v>0</v>
      </c>
      <c r="T335" s="18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8">
        <v>0</v>
      </c>
      <c r="AC335" s="21">
        <f>AD335+AE335+AF335+AG335+AH335+AI335+AJ335+AK335+AL335+AM335+AN335+AO335+AP335+AQ335+AR335+AS335+AT335+AU335+AV335</f>
        <v>0</v>
      </c>
      <c r="AD335" s="16">
        <v>0</v>
      </c>
      <c r="AE335" s="16">
        <v>0</v>
      </c>
      <c r="AF335" s="16">
        <v>0</v>
      </c>
      <c r="AG335" s="18">
        <v>0</v>
      </c>
      <c r="AH335" s="17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16">
        <v>0</v>
      </c>
      <c r="AU335" s="16">
        <v>0</v>
      </c>
      <c r="AV335" s="18">
        <v>0</v>
      </c>
      <c r="AW335" s="21">
        <f>AX335+AY335+AZ335+BA335</f>
        <v>5</v>
      </c>
      <c r="AX335" s="16">
        <v>5</v>
      </c>
      <c r="AY335" s="16">
        <v>0</v>
      </c>
      <c r="AZ335" s="16">
        <v>0</v>
      </c>
      <c r="BA335" s="18">
        <v>0</v>
      </c>
      <c r="BB335" s="22">
        <f t="shared" si="25"/>
        <v>5</v>
      </c>
    </row>
    <row r="336" spans="1:54" ht="27.75" customHeight="1">
      <c r="A336" s="19" t="s">
        <v>360</v>
      </c>
      <c r="B336" s="21">
        <f>C336+D336+E336+F336+G336+H336+I336+J336+K336+L336+M336+N336+O336</f>
        <v>0</v>
      </c>
      <c r="C336" s="16">
        <v>0</v>
      </c>
      <c r="D336" s="16">
        <v>0</v>
      </c>
      <c r="E336" s="16">
        <v>0</v>
      </c>
      <c r="F336" s="16">
        <v>0</v>
      </c>
      <c r="G336" s="18">
        <v>0</v>
      </c>
      <c r="H336" s="17">
        <v>0</v>
      </c>
      <c r="I336" s="16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20">
        <f>Q336+R336+S336+T336+U336+V336+W336+X336+Y336+Z336+AA336+AB336</f>
        <v>0</v>
      </c>
      <c r="Q336" s="18">
        <v>0</v>
      </c>
      <c r="R336" s="18">
        <v>0</v>
      </c>
      <c r="S336" s="18">
        <v>0</v>
      </c>
      <c r="T336" s="18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8">
        <v>0</v>
      </c>
      <c r="AC336" s="21">
        <f>AD336+AE336+AF336+AG336+AH336+AI336+AJ336+AK336+AL336+AM336+AN336+AO336+AP336+AQ336+AR336+AS336+AT336+AU336+AV336</f>
        <v>0</v>
      </c>
      <c r="AD336" s="16">
        <v>0</v>
      </c>
      <c r="AE336" s="16">
        <v>0</v>
      </c>
      <c r="AF336" s="16">
        <v>0</v>
      </c>
      <c r="AG336" s="18">
        <v>0</v>
      </c>
      <c r="AH336" s="17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  <c r="AP336" s="16">
        <v>0</v>
      </c>
      <c r="AQ336" s="16">
        <v>0</v>
      </c>
      <c r="AR336" s="16">
        <v>0</v>
      </c>
      <c r="AS336" s="16">
        <v>0</v>
      </c>
      <c r="AT336" s="16">
        <v>0</v>
      </c>
      <c r="AU336" s="16">
        <v>0</v>
      </c>
      <c r="AV336" s="18">
        <v>0</v>
      </c>
      <c r="AW336" s="21">
        <f>AX336+AY336+AZ336+BA336</f>
        <v>5</v>
      </c>
      <c r="AX336" s="16">
        <v>5</v>
      </c>
      <c r="AY336" s="16">
        <v>0</v>
      </c>
      <c r="AZ336" s="16">
        <v>0</v>
      </c>
      <c r="BA336" s="18">
        <v>0</v>
      </c>
      <c r="BB336" s="22">
        <f t="shared" si="25"/>
        <v>5</v>
      </c>
    </row>
    <row r="337" spans="1:54" ht="27.75" customHeight="1">
      <c r="A337" s="19" t="s">
        <v>365</v>
      </c>
      <c r="B337" s="21">
        <f>C337+D337+E337+F337+G337+H337+I337+J337+K337+L337+M337+N337+O337</f>
        <v>0</v>
      </c>
      <c r="C337" s="16">
        <v>0</v>
      </c>
      <c r="D337" s="16">
        <v>0</v>
      </c>
      <c r="E337" s="16">
        <v>0</v>
      </c>
      <c r="F337" s="16">
        <v>0</v>
      </c>
      <c r="G337" s="18">
        <v>0</v>
      </c>
      <c r="H337" s="17">
        <v>0</v>
      </c>
      <c r="I337" s="16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20">
        <f>Q337+R337+S337+T337+U337+V337+W337+X337+Y337+Z337+AA337+AB337</f>
        <v>0</v>
      </c>
      <c r="Q337" s="18">
        <v>0</v>
      </c>
      <c r="R337" s="18">
        <v>0</v>
      </c>
      <c r="S337" s="18">
        <v>0</v>
      </c>
      <c r="T337" s="18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8">
        <v>0</v>
      </c>
      <c r="AC337" s="21">
        <f>AD337+AE337+AF337+AG337+AH337+AI337+AJ337+AK337+AL337+AM337+AN337+AO337+AP337+AQ337+AR337+AS337+AT337+AU337+AV337</f>
        <v>0</v>
      </c>
      <c r="AD337" s="16">
        <v>0</v>
      </c>
      <c r="AE337" s="16">
        <v>0</v>
      </c>
      <c r="AF337" s="16">
        <v>0</v>
      </c>
      <c r="AG337" s="18">
        <v>0</v>
      </c>
      <c r="AH337" s="17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v>0</v>
      </c>
      <c r="AP337" s="16">
        <v>0</v>
      </c>
      <c r="AQ337" s="16">
        <v>0</v>
      </c>
      <c r="AR337" s="16">
        <v>0</v>
      </c>
      <c r="AS337" s="16">
        <v>0</v>
      </c>
      <c r="AT337" s="16">
        <v>0</v>
      </c>
      <c r="AU337" s="16">
        <v>0</v>
      </c>
      <c r="AV337" s="18">
        <v>0</v>
      </c>
      <c r="AW337" s="21">
        <f>AX337+AY337+AZ337+BA337</f>
        <v>4505.65</v>
      </c>
      <c r="AX337" s="16">
        <v>0</v>
      </c>
      <c r="AY337" s="16">
        <v>0</v>
      </c>
      <c r="AZ337" s="16">
        <v>4505.65</v>
      </c>
      <c r="BA337" s="18">
        <v>0</v>
      </c>
      <c r="BB337" s="22">
        <f t="shared" si="25"/>
        <v>4505.65</v>
      </c>
    </row>
    <row r="338" spans="1:54" ht="27.75" customHeight="1">
      <c r="A338" s="19" t="s">
        <v>134</v>
      </c>
      <c r="B338" s="21">
        <f>C338+D338+E338+F338+G338+H338+I338+J338+K338+L338+M338+N338+O338</f>
        <v>0</v>
      </c>
      <c r="C338" s="16">
        <v>0</v>
      </c>
      <c r="D338" s="16">
        <v>0</v>
      </c>
      <c r="E338" s="16">
        <v>0</v>
      </c>
      <c r="F338" s="16">
        <v>0</v>
      </c>
      <c r="G338" s="18">
        <v>0</v>
      </c>
      <c r="H338" s="17">
        <v>0</v>
      </c>
      <c r="I338" s="16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20">
        <f>Q338+R338+S338+T338+U338+V338+W338+X338+Y338+Z338+AA338+AB338</f>
        <v>0</v>
      </c>
      <c r="Q338" s="18">
        <v>0</v>
      </c>
      <c r="R338" s="18">
        <v>0</v>
      </c>
      <c r="S338" s="18">
        <v>0</v>
      </c>
      <c r="T338" s="18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8">
        <v>0</v>
      </c>
      <c r="AC338" s="21">
        <f>AD338+AE338+AF338+AG338+AH338+AI338+AJ338+AK338+AL338+AM338+AN338+AO338+AP338+AQ338+AR338+AS338+AT338+AU338+AV338</f>
        <v>0</v>
      </c>
      <c r="AD338" s="16">
        <v>0</v>
      </c>
      <c r="AE338" s="16">
        <v>0</v>
      </c>
      <c r="AF338" s="16">
        <v>0</v>
      </c>
      <c r="AG338" s="18">
        <v>0</v>
      </c>
      <c r="AH338" s="17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  <c r="AT338" s="16">
        <v>0</v>
      </c>
      <c r="AU338" s="16">
        <v>0</v>
      </c>
      <c r="AV338" s="18">
        <v>0</v>
      </c>
      <c r="AW338" s="21">
        <f>AX338+AY338+AZ338+BA338</f>
        <v>4505.65</v>
      </c>
      <c r="AX338" s="16">
        <v>0</v>
      </c>
      <c r="AY338" s="16">
        <v>0</v>
      </c>
      <c r="AZ338" s="16">
        <v>4505.65</v>
      </c>
      <c r="BA338" s="18">
        <v>0</v>
      </c>
      <c r="BB338" s="22">
        <f t="shared" si="25"/>
        <v>4505.65</v>
      </c>
    </row>
    <row r="339" spans="1:54" ht="27.75" customHeight="1">
      <c r="A339" s="19" t="s">
        <v>206</v>
      </c>
      <c r="B339" s="21">
        <f>C339+D339+E339+F339+G339+H339+I339+J339+K339+L339+M339+N339+O339</f>
        <v>0</v>
      </c>
      <c r="C339" s="16">
        <v>0</v>
      </c>
      <c r="D339" s="16">
        <v>0</v>
      </c>
      <c r="E339" s="16">
        <v>0</v>
      </c>
      <c r="F339" s="16">
        <v>0</v>
      </c>
      <c r="G339" s="18">
        <v>0</v>
      </c>
      <c r="H339" s="17">
        <v>0</v>
      </c>
      <c r="I339" s="16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20">
        <f>Q339+R339+S339+T339+U339+V339+W339+X339+Y339+Z339+AA339+AB339</f>
        <v>0</v>
      </c>
      <c r="Q339" s="18">
        <v>0</v>
      </c>
      <c r="R339" s="18">
        <v>0</v>
      </c>
      <c r="S339" s="18">
        <v>0</v>
      </c>
      <c r="T339" s="18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8">
        <v>0</v>
      </c>
      <c r="AC339" s="21">
        <f>AD339+AE339+AF339+AG339+AH339+AI339+AJ339+AK339+AL339+AM339+AN339+AO339+AP339+AQ339+AR339+AS339+AT339+AU339+AV339</f>
        <v>0</v>
      </c>
      <c r="AD339" s="16">
        <v>0</v>
      </c>
      <c r="AE339" s="16">
        <v>0</v>
      </c>
      <c r="AF339" s="16">
        <v>0</v>
      </c>
      <c r="AG339" s="18">
        <v>0</v>
      </c>
      <c r="AH339" s="17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16">
        <v>0</v>
      </c>
      <c r="AS339" s="16">
        <v>0</v>
      </c>
      <c r="AT339" s="16">
        <v>0</v>
      </c>
      <c r="AU339" s="16">
        <v>0</v>
      </c>
      <c r="AV339" s="18">
        <v>0</v>
      </c>
      <c r="AW339" s="21">
        <f>AX339+AY339+AZ339+BA339</f>
        <v>4505.65</v>
      </c>
      <c r="AX339" s="16">
        <v>0</v>
      </c>
      <c r="AY339" s="16">
        <v>0</v>
      </c>
      <c r="AZ339" s="16">
        <v>4505.65</v>
      </c>
      <c r="BA339" s="18">
        <v>0</v>
      </c>
      <c r="BB339" s="22">
        <f t="shared" si="25"/>
        <v>4505.65</v>
      </c>
    </row>
    <row r="340" spans="1:54" ht="27.75" customHeight="1">
      <c r="A340" s="19" t="s">
        <v>10</v>
      </c>
      <c r="B340" s="21">
        <f>C340+D340+E340+F340+G340+H340+I340+J340+K340+L340+M340+N340+O340</f>
        <v>0</v>
      </c>
      <c r="C340" s="16">
        <v>0</v>
      </c>
      <c r="D340" s="16">
        <v>0</v>
      </c>
      <c r="E340" s="16">
        <v>0</v>
      </c>
      <c r="F340" s="16">
        <v>0</v>
      </c>
      <c r="G340" s="18">
        <v>0</v>
      </c>
      <c r="H340" s="17">
        <v>0</v>
      </c>
      <c r="I340" s="16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20">
        <f>Q340+R340+S340+T340+U340+V340+W340+X340+Y340+Z340+AA340+AB340</f>
        <v>14848.5</v>
      </c>
      <c r="Q340" s="18">
        <v>0</v>
      </c>
      <c r="R340" s="18">
        <v>0</v>
      </c>
      <c r="S340" s="18">
        <v>161.25</v>
      </c>
      <c r="T340" s="18">
        <v>0</v>
      </c>
      <c r="U340" s="16">
        <v>0</v>
      </c>
      <c r="V340" s="16">
        <v>161.25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8">
        <v>14526</v>
      </c>
      <c r="AC340" s="21">
        <f>AD340+AE340+AF340+AG340+AH340+AI340+AJ340+AK340+AL340+AM340+AN340+AO340+AP340+AQ340+AR340+AS340+AT340+AU340+AV340</f>
        <v>517.03</v>
      </c>
      <c r="AD340" s="16">
        <v>0</v>
      </c>
      <c r="AE340" s="16">
        <v>0</v>
      </c>
      <c r="AF340" s="16">
        <v>0</v>
      </c>
      <c r="AG340" s="18">
        <v>0</v>
      </c>
      <c r="AH340" s="17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12.6</v>
      </c>
      <c r="AO340" s="16">
        <v>0</v>
      </c>
      <c r="AP340" s="16">
        <v>0</v>
      </c>
      <c r="AQ340" s="16">
        <v>1.26</v>
      </c>
      <c r="AR340" s="16">
        <v>0</v>
      </c>
      <c r="AS340" s="16">
        <v>0</v>
      </c>
      <c r="AT340" s="16">
        <v>0</v>
      </c>
      <c r="AU340" s="16">
        <v>0</v>
      </c>
      <c r="AV340" s="18">
        <v>503.17</v>
      </c>
      <c r="AW340" s="21">
        <f>AX340+AY340+AZ340+BA340</f>
        <v>5019.5</v>
      </c>
      <c r="AX340" s="16">
        <v>19.5</v>
      </c>
      <c r="AY340" s="16">
        <v>0</v>
      </c>
      <c r="AZ340" s="16">
        <v>0</v>
      </c>
      <c r="BA340" s="18">
        <v>5000</v>
      </c>
      <c r="BB340" s="22">
        <f t="shared" si="25"/>
        <v>20385.03</v>
      </c>
    </row>
    <row r="341" spans="1:54" ht="27.75" customHeight="1">
      <c r="A341" s="19" t="s">
        <v>94</v>
      </c>
      <c r="B341" s="21">
        <f>C341+D341+E341+F341+G341+H341+I341+J341+K341+L341+M341+N341+O341</f>
        <v>0</v>
      </c>
      <c r="C341" s="16">
        <v>0</v>
      </c>
      <c r="D341" s="16">
        <v>0</v>
      </c>
      <c r="E341" s="16">
        <v>0</v>
      </c>
      <c r="F341" s="16">
        <v>0</v>
      </c>
      <c r="G341" s="18">
        <v>0</v>
      </c>
      <c r="H341" s="17">
        <v>0</v>
      </c>
      <c r="I341" s="16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20">
        <f>Q341+R341+S341+T341+U341+V341+W341+X341+Y341+Z341+AA341+AB341</f>
        <v>14848.5</v>
      </c>
      <c r="Q341" s="18">
        <v>0</v>
      </c>
      <c r="R341" s="18">
        <v>0</v>
      </c>
      <c r="S341" s="18">
        <v>161.25</v>
      </c>
      <c r="T341" s="18">
        <v>0</v>
      </c>
      <c r="U341" s="16">
        <v>0</v>
      </c>
      <c r="V341" s="16">
        <v>161.25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8">
        <v>14526</v>
      </c>
      <c r="AC341" s="21">
        <f>AD341+AE341+AF341+AG341+AH341+AI341+AJ341+AK341+AL341+AM341+AN341+AO341+AP341+AQ341+AR341+AS341+AT341+AU341+AV341</f>
        <v>517.03</v>
      </c>
      <c r="AD341" s="16">
        <v>0</v>
      </c>
      <c r="AE341" s="16">
        <v>0</v>
      </c>
      <c r="AF341" s="16">
        <v>0</v>
      </c>
      <c r="AG341" s="18">
        <v>0</v>
      </c>
      <c r="AH341" s="17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12.6</v>
      </c>
      <c r="AO341" s="16">
        <v>0</v>
      </c>
      <c r="AP341" s="16">
        <v>0</v>
      </c>
      <c r="AQ341" s="16">
        <v>1.26</v>
      </c>
      <c r="AR341" s="16">
        <v>0</v>
      </c>
      <c r="AS341" s="16">
        <v>0</v>
      </c>
      <c r="AT341" s="16">
        <v>0</v>
      </c>
      <c r="AU341" s="16">
        <v>0</v>
      </c>
      <c r="AV341" s="18">
        <v>503.17</v>
      </c>
      <c r="AW341" s="21">
        <f>AX341+AY341+AZ341+BA341</f>
        <v>5019.5</v>
      </c>
      <c r="AX341" s="16">
        <v>19.5</v>
      </c>
      <c r="AY341" s="16">
        <v>0</v>
      </c>
      <c r="AZ341" s="16">
        <v>0</v>
      </c>
      <c r="BA341" s="18">
        <v>5000</v>
      </c>
      <c r="BB341" s="22">
        <f t="shared" si="25"/>
        <v>20385.03</v>
      </c>
    </row>
    <row r="342" spans="1:54" ht="27.75" customHeight="1">
      <c r="A342" s="19" t="s">
        <v>171</v>
      </c>
      <c r="B342" s="21">
        <f>C342+D342+E342+F342+G342+H342+I342+J342+K342+L342+M342+N342+O342</f>
        <v>0</v>
      </c>
      <c r="C342" s="16">
        <v>0</v>
      </c>
      <c r="D342" s="16">
        <v>0</v>
      </c>
      <c r="E342" s="16">
        <v>0</v>
      </c>
      <c r="F342" s="16">
        <v>0</v>
      </c>
      <c r="G342" s="18">
        <v>0</v>
      </c>
      <c r="H342" s="17">
        <v>0</v>
      </c>
      <c r="I342" s="16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20">
        <f>Q342+R342+S342+T342+U342+V342+W342+X342+Y342+Z342+AA342+AB342</f>
        <v>14848.5</v>
      </c>
      <c r="Q342" s="18">
        <v>0</v>
      </c>
      <c r="R342" s="18">
        <v>0</v>
      </c>
      <c r="S342" s="18">
        <v>161.25</v>
      </c>
      <c r="T342" s="18">
        <v>0</v>
      </c>
      <c r="U342" s="16">
        <v>0</v>
      </c>
      <c r="V342" s="16">
        <v>161.25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8">
        <v>14526</v>
      </c>
      <c r="AC342" s="21">
        <f>AD342+AE342+AF342+AG342+AH342+AI342+AJ342+AK342+AL342+AM342+AN342+AO342+AP342+AQ342+AR342+AS342+AT342+AU342+AV342</f>
        <v>517.03</v>
      </c>
      <c r="AD342" s="16">
        <v>0</v>
      </c>
      <c r="AE342" s="16">
        <v>0</v>
      </c>
      <c r="AF342" s="16">
        <v>0</v>
      </c>
      <c r="AG342" s="18">
        <v>0</v>
      </c>
      <c r="AH342" s="17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12.6</v>
      </c>
      <c r="AO342" s="16">
        <v>0</v>
      </c>
      <c r="AP342" s="16">
        <v>0</v>
      </c>
      <c r="AQ342" s="16">
        <v>1.26</v>
      </c>
      <c r="AR342" s="16">
        <v>0</v>
      </c>
      <c r="AS342" s="16">
        <v>0</v>
      </c>
      <c r="AT342" s="16">
        <v>0</v>
      </c>
      <c r="AU342" s="16">
        <v>0</v>
      </c>
      <c r="AV342" s="18">
        <v>503.17</v>
      </c>
      <c r="AW342" s="21">
        <f>AX342+AY342+AZ342+BA342</f>
        <v>5019.5</v>
      </c>
      <c r="AX342" s="16">
        <v>19.5</v>
      </c>
      <c r="AY342" s="16">
        <v>0</v>
      </c>
      <c r="AZ342" s="16">
        <v>0</v>
      </c>
      <c r="BA342" s="18">
        <v>5000</v>
      </c>
      <c r="BB342" s="22">
        <f t="shared" si="25"/>
        <v>20385.03</v>
      </c>
    </row>
    <row r="343" spans="1:54" ht="27.75" customHeight="1">
      <c r="A343" s="19" t="s">
        <v>344</v>
      </c>
      <c r="B343" s="21">
        <f>C343+D343+E343+F343+G343+H343+I343+J343+K343+L343+M343+N343+O343</f>
        <v>0</v>
      </c>
      <c r="C343" s="16">
        <v>0</v>
      </c>
      <c r="D343" s="16">
        <v>0</v>
      </c>
      <c r="E343" s="16">
        <v>0</v>
      </c>
      <c r="F343" s="16">
        <v>0</v>
      </c>
      <c r="G343" s="18">
        <v>0</v>
      </c>
      <c r="H343" s="17">
        <v>0</v>
      </c>
      <c r="I343" s="16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20">
        <f>Q343+R343+S343+T343+U343+V343+W343+X343+Y343+Z343+AA343+AB343</f>
        <v>0</v>
      </c>
      <c r="Q343" s="18">
        <v>0</v>
      </c>
      <c r="R343" s="18">
        <v>0</v>
      </c>
      <c r="S343" s="18">
        <v>0</v>
      </c>
      <c r="T343" s="18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8">
        <v>0</v>
      </c>
      <c r="AC343" s="21">
        <f>AD343+AE343+AF343+AG343+AH343+AI343+AJ343+AK343+AL343+AM343+AN343+AO343+AP343+AQ343+AR343+AS343+AT343+AU343+AV343</f>
        <v>0</v>
      </c>
      <c r="AD343" s="16">
        <v>0</v>
      </c>
      <c r="AE343" s="16">
        <v>0</v>
      </c>
      <c r="AF343" s="16">
        <v>0</v>
      </c>
      <c r="AG343" s="18">
        <v>0</v>
      </c>
      <c r="AH343" s="17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0</v>
      </c>
      <c r="AU343" s="16">
        <v>0</v>
      </c>
      <c r="AV343" s="18">
        <v>0</v>
      </c>
      <c r="AW343" s="21">
        <f>AX343+AY343+AZ343+BA343</f>
        <v>3106.9</v>
      </c>
      <c r="AX343" s="16">
        <v>0</v>
      </c>
      <c r="AY343" s="16">
        <v>0</v>
      </c>
      <c r="AZ343" s="16">
        <v>0</v>
      </c>
      <c r="BA343" s="18">
        <v>3106.9</v>
      </c>
      <c r="BB343" s="22">
        <f t="shared" si="25"/>
        <v>3106.9</v>
      </c>
    </row>
    <row r="344" spans="1:54" ht="27.75" customHeight="1">
      <c r="A344" s="19" t="s">
        <v>265</v>
      </c>
      <c r="B344" s="21">
        <f>C344+D344+E344+F344+G344+H344+I344+J344+K344+L344+M344+N344+O344</f>
        <v>0</v>
      </c>
      <c r="C344" s="16">
        <v>0</v>
      </c>
      <c r="D344" s="16">
        <v>0</v>
      </c>
      <c r="E344" s="16">
        <v>0</v>
      </c>
      <c r="F344" s="16">
        <v>0</v>
      </c>
      <c r="G344" s="18">
        <v>0</v>
      </c>
      <c r="H344" s="17">
        <v>0</v>
      </c>
      <c r="I344" s="16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20">
        <f>Q344+R344+S344+T344+U344+V344+W344+X344+Y344+Z344+AA344+AB344</f>
        <v>0</v>
      </c>
      <c r="Q344" s="18">
        <v>0</v>
      </c>
      <c r="R344" s="18">
        <v>0</v>
      </c>
      <c r="S344" s="18">
        <v>0</v>
      </c>
      <c r="T344" s="18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8">
        <v>0</v>
      </c>
      <c r="AC344" s="21">
        <f>AD344+AE344+AF344+AG344+AH344+AI344+AJ344+AK344+AL344+AM344+AN344+AO344+AP344+AQ344+AR344+AS344+AT344+AU344+AV344</f>
        <v>0</v>
      </c>
      <c r="AD344" s="16">
        <v>0</v>
      </c>
      <c r="AE344" s="16">
        <v>0</v>
      </c>
      <c r="AF344" s="16">
        <v>0</v>
      </c>
      <c r="AG344" s="18">
        <v>0</v>
      </c>
      <c r="AH344" s="17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16">
        <v>0</v>
      </c>
      <c r="AR344" s="16">
        <v>0</v>
      </c>
      <c r="AS344" s="16">
        <v>0</v>
      </c>
      <c r="AT344" s="16">
        <v>0</v>
      </c>
      <c r="AU344" s="16">
        <v>0</v>
      </c>
      <c r="AV344" s="18">
        <v>0</v>
      </c>
      <c r="AW344" s="21">
        <f>AX344+AY344+AZ344+BA344</f>
        <v>3106.9</v>
      </c>
      <c r="AX344" s="16">
        <v>0</v>
      </c>
      <c r="AY344" s="16">
        <v>0</v>
      </c>
      <c r="AZ344" s="16">
        <v>0</v>
      </c>
      <c r="BA344" s="18">
        <v>3106.9</v>
      </c>
      <c r="BB344" s="22">
        <f t="shared" si="25"/>
        <v>3106.9</v>
      </c>
    </row>
    <row r="345" spans="1:54" ht="27.75" customHeight="1">
      <c r="A345" s="19" t="s">
        <v>168</v>
      </c>
      <c r="B345" s="21">
        <f>C345+D345+E345+F345+G345+H345+I345+J345+K345+L345+M345+N345+O345</f>
        <v>0</v>
      </c>
      <c r="C345" s="16">
        <v>0</v>
      </c>
      <c r="D345" s="16">
        <v>0</v>
      </c>
      <c r="E345" s="16">
        <v>0</v>
      </c>
      <c r="F345" s="16">
        <v>0</v>
      </c>
      <c r="G345" s="18">
        <v>0</v>
      </c>
      <c r="H345" s="17">
        <v>0</v>
      </c>
      <c r="I345" s="16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20">
        <f>Q345+R345+S345+T345+U345+V345+W345+X345+Y345+Z345+AA345+AB345</f>
        <v>0</v>
      </c>
      <c r="Q345" s="18">
        <v>0</v>
      </c>
      <c r="R345" s="18">
        <v>0</v>
      </c>
      <c r="S345" s="18">
        <v>0</v>
      </c>
      <c r="T345" s="18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8">
        <v>0</v>
      </c>
      <c r="AC345" s="21">
        <f>AD345+AE345+AF345+AG345+AH345+AI345+AJ345+AK345+AL345+AM345+AN345+AO345+AP345+AQ345+AR345+AS345+AT345+AU345+AV345</f>
        <v>0</v>
      </c>
      <c r="AD345" s="16">
        <v>0</v>
      </c>
      <c r="AE345" s="16">
        <v>0</v>
      </c>
      <c r="AF345" s="16">
        <v>0</v>
      </c>
      <c r="AG345" s="18">
        <v>0</v>
      </c>
      <c r="AH345" s="17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16">
        <v>0</v>
      </c>
      <c r="AS345" s="16">
        <v>0</v>
      </c>
      <c r="AT345" s="16">
        <v>0</v>
      </c>
      <c r="AU345" s="16">
        <v>0</v>
      </c>
      <c r="AV345" s="18">
        <v>0</v>
      </c>
      <c r="AW345" s="21">
        <f>AX345+AY345+AZ345+BA345</f>
        <v>3106.9</v>
      </c>
      <c r="AX345" s="16">
        <v>0</v>
      </c>
      <c r="AY345" s="16">
        <v>0</v>
      </c>
      <c r="AZ345" s="16">
        <v>0</v>
      </c>
      <c r="BA345" s="18">
        <v>3106.9</v>
      </c>
      <c r="BB345" s="22">
        <f t="shared" si="25"/>
        <v>3106.9</v>
      </c>
    </row>
  </sheetData>
  <printOptions/>
  <pageMargins left="0.75" right="0.75" top="1" bottom="1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null,null,预算经办</cp:lastModifiedBy>
  <dcterms:created xsi:type="dcterms:W3CDTF">2017-01-17T11:26:18Z</dcterms:created>
  <dcterms:modified xsi:type="dcterms:W3CDTF">2017-01-17T11:26:18Z</dcterms:modified>
  <cp:category/>
  <cp:version/>
  <cp:contentType/>
  <cp:contentStatus/>
</cp:coreProperties>
</file>