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县人大常委会议材料附件" sheetId="1" r:id="rId1"/>
  </sheets>
  <definedNames>
    <definedName name="_xlnm.Print_Area" localSheetId="0">'县人大常委会议材料附件'!$A$1:$G$19</definedName>
    <definedName name="_xlnm.Print_Titles" localSheetId="0">'县人大常委会议材料附件'!$1:$3</definedName>
  </definedNames>
  <calcPr fullCalcOnLoad="1"/>
</workbook>
</file>

<file path=xl/sharedStrings.xml><?xml version="1.0" encoding="utf-8"?>
<sst xmlns="http://schemas.openxmlformats.org/spreadsheetml/2006/main" count="45" uniqueCount="41">
  <si>
    <t>2021年新增地方政府债务转贷资金安排使用计划明细表</t>
  </si>
  <si>
    <t>金额单位：万元</t>
  </si>
  <si>
    <t>序号</t>
  </si>
  <si>
    <t>文号</t>
  </si>
  <si>
    <t>债务资金类别</t>
  </si>
  <si>
    <t>金额</t>
  </si>
  <si>
    <t>摘要</t>
  </si>
  <si>
    <t>具体项目安排方案</t>
  </si>
  <si>
    <t>分配金额</t>
  </si>
  <si>
    <t>总计</t>
  </si>
  <si>
    <t>闽财债管
〔2021〕19号
闽财债管
〔2021〕25号  闽财债管
〔2021〕38号</t>
  </si>
  <si>
    <t>2021年新增债务转贷
资金合计</t>
  </si>
  <si>
    <t>依法用于公益性资本支出，重点用于省委省政府确定的精准脱贫、经济结构调整、棚户区改造、政府还贷高速公路、重大水利工程、乡村振兴、生态环保等重点领域基础设施建设，优先支持重大在建项目和补短板。外债转贷资金要按照批准的外债转贷规定用途使用。一般债券24563万元（要求安排不低于20%的比例用于乡村振兴项目），其中明确用途范围的有14760万元：外债转贷世行贷款医改促进项目540万元（资金以最后下达为准）以及专项债券14220万元。</t>
  </si>
  <si>
    <t>合计</t>
  </si>
  <si>
    <t>（1）</t>
  </si>
  <si>
    <t>2021年新增一般债务转贷资金小计</t>
  </si>
  <si>
    <t>小计</t>
  </si>
  <si>
    <t>①</t>
  </si>
  <si>
    <t>2021年公开招标新增
一般债券转贷资金</t>
  </si>
  <si>
    <t>用于公益性建设支出24023万元，重点聚焦党中央、国务院和省委、省政府确定的重大战略和汇总大领域项目建设，优先安排乡村振兴、污染防治、小水库除险加固等重大战略项目。</t>
  </si>
  <si>
    <t>城区三环路项目</t>
  </si>
  <si>
    <t>西大道项目（乡村振兴项目）</t>
  </si>
  <si>
    <t>塘前绿色食品产业园（一期）供排水工程</t>
  </si>
  <si>
    <t>南区次一路及大汤西路项目</t>
  </si>
  <si>
    <t>东门中学市政道路配套工程（乡村振兴项目）</t>
  </si>
  <si>
    <t>三迪闽商生态园项目配套道路（黄埔大桥南岸连接线）工程</t>
  </si>
  <si>
    <t>刘岐村民住宅小区室外附属工程</t>
  </si>
  <si>
    <t>马洋大桥改造工程</t>
  </si>
  <si>
    <t>②</t>
  </si>
  <si>
    <t>2021年新增外债转贷资金</t>
  </si>
  <si>
    <t>外债转贷资金540万元按照批准的外债转贷规定用途使用（资金以最后下达为准）。</t>
  </si>
  <si>
    <t>世行贷款中国医疗卫生改革促进项目（含紧密型医共体建设及信息化建设）</t>
  </si>
  <si>
    <t>（2）</t>
  </si>
  <si>
    <t>2021年公开招标新增
专项债券转贷资金
小计</t>
  </si>
  <si>
    <t>其他自平衡专项债券</t>
  </si>
  <si>
    <t>专项债券14220万元，用于列入省住建厅棚改清单的项目。</t>
  </si>
  <si>
    <t>城峰镇温泉村改造安置房工程</t>
  </si>
  <si>
    <t>闽财债管
〔2021〕16号
闽财债管
〔2021〕23号  闽财债管
〔2021〕39号</t>
  </si>
  <si>
    <t>2021年公开招标
再融资债券转贷资金
合计</t>
  </si>
  <si>
    <t>用于偿还2021年到期政府一般债券本金。新旧债务相抵，不增加政府债务规模。</t>
  </si>
  <si>
    <t>用于偿还到期的2016年福建省政府定向承销的置换一般债券（二期）720万元；2016年福建省政府一般债券（二期）5182万元；2016年第二批公开招标一般债券（五年期）11370万元。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</si>
</sst>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 shrinkToFit="1"/>
    </xf>
    <xf numFmtId="49" fontId="1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_（核实稿）关于申请2018年新增债券资金需求_（核实稿）关于申请2018年新增债券资金需求_（核实稿）关于申请2018年新增债券资金需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workbookViewId="0" topLeftCell="A5">
      <selection activeCell="J19" sqref="J19"/>
    </sheetView>
  </sheetViews>
  <sheetFormatPr defaultColWidth="9.140625" defaultRowHeight="12.75"/>
  <cols>
    <col min="1" max="1" width="6.00390625" style="3" customWidth="1"/>
    <col min="2" max="2" width="13.140625" style="4" customWidth="1"/>
    <col min="3" max="3" width="19.57421875" style="4" customWidth="1"/>
    <col min="4" max="4" width="14.00390625" style="5" customWidth="1"/>
    <col min="5" max="5" width="45.57421875" style="4" customWidth="1"/>
    <col min="6" max="6" width="43.8515625" style="3" customWidth="1"/>
    <col min="7" max="7" width="14.00390625" style="6" customWidth="1"/>
    <col min="8" max="16384" width="9.140625" style="7" customWidth="1"/>
  </cols>
  <sheetData>
    <row r="1" spans="1:7" ht="39" customHeight="1">
      <c r="A1" s="8" t="s">
        <v>0</v>
      </c>
      <c r="B1" s="8"/>
      <c r="C1" s="8"/>
      <c r="D1" s="8"/>
      <c r="E1" s="8"/>
      <c r="F1" s="8"/>
      <c r="G1" s="8"/>
    </row>
    <row r="2" ht="15.75" customHeight="1">
      <c r="G2" s="9" t="s">
        <v>1</v>
      </c>
    </row>
    <row r="3" spans="1:7" ht="24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1" t="s">
        <v>8</v>
      </c>
    </row>
    <row r="4" spans="1:7" s="1" customFormat="1" ht="21.75" customHeight="1">
      <c r="A4" s="12"/>
      <c r="B4" s="10"/>
      <c r="C4" s="10" t="s">
        <v>9</v>
      </c>
      <c r="D4" s="13">
        <f>+D5+D19</f>
        <v>56055</v>
      </c>
      <c r="E4" s="10"/>
      <c r="F4" s="10" t="s">
        <v>9</v>
      </c>
      <c r="G4" s="13">
        <f>+G5+G19</f>
        <v>56055</v>
      </c>
    </row>
    <row r="5" spans="1:7" ht="111" customHeight="1">
      <c r="A5" s="14">
        <v>1</v>
      </c>
      <c r="B5" s="15" t="s">
        <v>10</v>
      </c>
      <c r="C5" s="16" t="s">
        <v>11</v>
      </c>
      <c r="D5" s="13">
        <f>+D6+D17</f>
        <v>38783</v>
      </c>
      <c r="E5" s="17" t="s">
        <v>12</v>
      </c>
      <c r="F5" s="10" t="s">
        <v>13</v>
      </c>
      <c r="G5" s="13">
        <f>+G6+G17</f>
        <v>38783</v>
      </c>
    </row>
    <row r="6" spans="1:7" ht="27.75" customHeight="1">
      <c r="A6" s="14"/>
      <c r="B6" s="18" t="s">
        <v>14</v>
      </c>
      <c r="C6" s="19" t="s">
        <v>15</v>
      </c>
      <c r="D6" s="20">
        <f>+D7+D16</f>
        <v>24563</v>
      </c>
      <c r="E6" s="21"/>
      <c r="F6" s="10" t="s">
        <v>16</v>
      </c>
      <c r="G6" s="13">
        <f>+G15+G16</f>
        <v>24563</v>
      </c>
    </row>
    <row r="7" spans="1:7" ht="18" customHeight="1">
      <c r="A7" s="14"/>
      <c r="B7" s="22" t="s">
        <v>17</v>
      </c>
      <c r="C7" s="23" t="s">
        <v>18</v>
      </c>
      <c r="D7" s="24">
        <f>G15</f>
        <v>24023</v>
      </c>
      <c r="E7" s="25" t="s">
        <v>19</v>
      </c>
      <c r="F7" s="15" t="s">
        <v>20</v>
      </c>
      <c r="G7" s="26">
        <v>8778</v>
      </c>
    </row>
    <row r="8" spans="1:7" ht="18" customHeight="1">
      <c r="A8" s="14"/>
      <c r="B8" s="22"/>
      <c r="C8" s="23"/>
      <c r="D8" s="24"/>
      <c r="E8" s="25"/>
      <c r="F8" s="15" t="s">
        <v>21</v>
      </c>
      <c r="G8" s="26">
        <v>8775</v>
      </c>
    </row>
    <row r="9" spans="1:7" ht="18" customHeight="1">
      <c r="A9" s="14"/>
      <c r="B9" s="22"/>
      <c r="C9" s="23"/>
      <c r="D9" s="24"/>
      <c r="E9" s="25"/>
      <c r="F9" s="15" t="s">
        <v>22</v>
      </c>
      <c r="G9" s="26">
        <v>1000</v>
      </c>
    </row>
    <row r="10" spans="1:7" ht="18" customHeight="1">
      <c r="A10" s="14"/>
      <c r="B10" s="22"/>
      <c r="C10" s="23"/>
      <c r="D10" s="24"/>
      <c r="E10" s="25"/>
      <c r="F10" s="15" t="s">
        <v>23</v>
      </c>
      <c r="G10" s="26">
        <v>650</v>
      </c>
    </row>
    <row r="11" spans="1:7" ht="18" customHeight="1">
      <c r="A11" s="14"/>
      <c r="B11" s="22"/>
      <c r="C11" s="23"/>
      <c r="D11" s="24"/>
      <c r="E11" s="25"/>
      <c r="F11" s="15" t="s">
        <v>24</v>
      </c>
      <c r="G11" s="26">
        <v>1500</v>
      </c>
    </row>
    <row r="12" spans="1:7" ht="24.75" customHeight="1">
      <c r="A12" s="14"/>
      <c r="B12" s="22"/>
      <c r="C12" s="23"/>
      <c r="D12" s="24"/>
      <c r="E12" s="25"/>
      <c r="F12" s="15" t="s">
        <v>25</v>
      </c>
      <c r="G12" s="26">
        <v>420</v>
      </c>
    </row>
    <row r="13" spans="1:7" ht="18" customHeight="1">
      <c r="A13" s="14"/>
      <c r="B13" s="22"/>
      <c r="C13" s="23"/>
      <c r="D13" s="24"/>
      <c r="E13" s="25"/>
      <c r="F13" s="15" t="s">
        <v>26</v>
      </c>
      <c r="G13" s="26">
        <v>1100</v>
      </c>
    </row>
    <row r="14" spans="1:7" ht="18" customHeight="1">
      <c r="A14" s="14"/>
      <c r="B14" s="22"/>
      <c r="C14" s="23"/>
      <c r="D14" s="24"/>
      <c r="E14" s="25"/>
      <c r="F14" s="15" t="s">
        <v>27</v>
      </c>
      <c r="G14" s="26">
        <v>1800</v>
      </c>
    </row>
    <row r="15" spans="1:7" ht="18" customHeight="1">
      <c r="A15" s="14"/>
      <c r="B15" s="22"/>
      <c r="C15" s="23"/>
      <c r="D15" s="24"/>
      <c r="E15" s="25"/>
      <c r="F15" s="27" t="s">
        <v>16</v>
      </c>
      <c r="G15" s="13">
        <f>SUM(G7:G14)</f>
        <v>24023</v>
      </c>
    </row>
    <row r="16" spans="1:7" ht="30.75" customHeight="1">
      <c r="A16" s="14"/>
      <c r="B16" s="22" t="s">
        <v>28</v>
      </c>
      <c r="C16" s="28" t="s">
        <v>29</v>
      </c>
      <c r="D16" s="24">
        <f>G16</f>
        <v>540</v>
      </c>
      <c r="E16" s="28" t="s">
        <v>30</v>
      </c>
      <c r="F16" s="28" t="s">
        <v>31</v>
      </c>
      <c r="G16" s="13">
        <v>540</v>
      </c>
    </row>
    <row r="17" spans="1:7" ht="39.75" customHeight="1">
      <c r="A17" s="14"/>
      <c r="B17" s="22" t="s">
        <v>32</v>
      </c>
      <c r="C17" s="19" t="s">
        <v>33</v>
      </c>
      <c r="D17" s="24">
        <v>14220</v>
      </c>
      <c r="E17" s="29"/>
      <c r="F17" s="27" t="s">
        <v>16</v>
      </c>
      <c r="G17" s="13">
        <f>G18</f>
        <v>14220</v>
      </c>
    </row>
    <row r="18" spans="1:7" s="2" customFormat="1" ht="27.75" customHeight="1">
      <c r="A18" s="14"/>
      <c r="B18" s="22" t="s">
        <v>17</v>
      </c>
      <c r="C18" s="29" t="s">
        <v>34</v>
      </c>
      <c r="D18" s="24">
        <v>14220</v>
      </c>
      <c r="E18" s="28" t="s">
        <v>35</v>
      </c>
      <c r="F18" s="15" t="s">
        <v>36</v>
      </c>
      <c r="G18" s="13">
        <v>14220</v>
      </c>
    </row>
    <row r="19" spans="1:7" ht="75.75" customHeight="1">
      <c r="A19" s="30">
        <v>2</v>
      </c>
      <c r="B19" s="15" t="s">
        <v>37</v>
      </c>
      <c r="C19" s="16" t="s">
        <v>38</v>
      </c>
      <c r="D19" s="20">
        <v>17272</v>
      </c>
      <c r="E19" s="15" t="s">
        <v>39</v>
      </c>
      <c r="F19" s="15" t="s">
        <v>40</v>
      </c>
      <c r="G19" s="20">
        <v>17272</v>
      </c>
    </row>
  </sheetData>
  <sheetProtection/>
  <mergeCells count="6">
    <mergeCell ref="A1:G1"/>
    <mergeCell ref="A5:A18"/>
    <mergeCell ref="B7:B15"/>
    <mergeCell ref="C7:C15"/>
    <mergeCell ref="D7:D15"/>
    <mergeCell ref="E7:E15"/>
  </mergeCells>
  <printOptions horizontalCentered="1"/>
  <pageMargins left="0.35" right="0.35" top="0.59" bottom="0.39" header="0.51" footer="0.24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2016-08-29T07:40:58Z</cp:lastPrinted>
  <dcterms:created xsi:type="dcterms:W3CDTF">2016-06-28T07:36:34Z</dcterms:created>
  <dcterms:modified xsi:type="dcterms:W3CDTF">2021-09-22T03:02:53Z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