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activeTab="0"/>
  </bookViews>
  <sheets>
    <sheet name="县人大常委会议材料附件" sheetId="1" r:id="rId1"/>
  </sheets>
  <definedNames>
    <definedName name="_xlnm.Print_Area" localSheetId="0">'县人大常委会议材料附件'!$A$1:$G$28</definedName>
    <definedName name="_xlnm.Print_Titles" localSheetId="0">'县人大常委会议材料附件'!$1:$3</definedName>
  </definedNames>
  <calcPr fullCalcOnLoad="1"/>
</workbook>
</file>

<file path=xl/sharedStrings.xml><?xml version="1.0" encoding="utf-8"?>
<sst xmlns="http://schemas.openxmlformats.org/spreadsheetml/2006/main" count="51" uniqueCount="46">
  <si>
    <t>2022年新增地方政府债务转贷资金安排使用计划明细表</t>
  </si>
  <si>
    <t>金额单位：万元</t>
  </si>
  <si>
    <t>序号</t>
  </si>
  <si>
    <t>文号</t>
  </si>
  <si>
    <t>债务资金类别</t>
  </si>
  <si>
    <t>金额</t>
  </si>
  <si>
    <t>摘要</t>
  </si>
  <si>
    <t>具体项目安排方案</t>
  </si>
  <si>
    <t>分配金额</t>
  </si>
  <si>
    <t>总计</t>
  </si>
  <si>
    <t>闽财债管
〔2022〕8号
闽财债券
〔2022〕9号  闽财债券    〔2022〕18号</t>
  </si>
  <si>
    <t>2022年新增债务转贷
资金合计</t>
  </si>
  <si>
    <t>依法用于公益性资本支出，重点用于省委省政府确定的精准脱贫、经济结构调整、棚户区改造、政府还贷高速公路、重大水利工程、乡村振兴、生态环保、“两新一重”等重点领域基础设施建设，优先支持重大在建项目和补短板。一般债券19370万元（要求安排不低于20%的比例用于乡村振兴项目），其中明确用途范围的有19370万元以及专项债券89050万元。</t>
  </si>
  <si>
    <t>合计</t>
  </si>
  <si>
    <t>（1）</t>
  </si>
  <si>
    <t>2022年新增一般债务转贷资金小计</t>
  </si>
  <si>
    <t>小计</t>
  </si>
  <si>
    <t>①</t>
  </si>
  <si>
    <t>2022年公开招标新增
一般债券转贷资金</t>
  </si>
  <si>
    <t>用于公益性建设支出19370万元，重点聚焦党中央、国务院和省委、省政府确定的重大战略和汇总大领域项目建设，优先安排乡村振兴、污染防治等重大战略项目。</t>
  </si>
  <si>
    <t>西大道项目（乡村振兴项目）</t>
  </si>
  <si>
    <t>环山北路建设项目（乡村振兴项目）</t>
  </si>
  <si>
    <t>城峰中心小学扩建二期建设项目（乡村振兴项目）</t>
  </si>
  <si>
    <t>刘岐小学建设项目（乡村振兴项目）</t>
  </si>
  <si>
    <t>永泰县城区三环路项目</t>
  </si>
  <si>
    <t>永泰县工人文化宫项目</t>
  </si>
  <si>
    <t>北江滨路旧制药厂至银场加油站路段提升改造工程</t>
  </si>
  <si>
    <t>邮电小区及周边片区改造工程</t>
  </si>
  <si>
    <t>建设大厦至铁路桥滨江公园建设项目</t>
  </si>
  <si>
    <t>太原村安置房配套市政道路建设工程</t>
  </si>
  <si>
    <t>南城西区储备项目道路（温岐路及坵山路）建设工程</t>
  </si>
  <si>
    <t>城峰镇温泉村后浦公寓项目</t>
  </si>
  <si>
    <t>（2）</t>
  </si>
  <si>
    <t>2022年公开招标新增
专项债券转贷资金
小计</t>
  </si>
  <si>
    <t>其他自平衡专项债券</t>
  </si>
  <si>
    <t>专项债券89050万元。重点聚焦党中央、国务院和省委、省政府、县委县政府确定的重大战略和汇总大领域项目建设等重大战略项目。</t>
  </si>
  <si>
    <t>城峰镇温泉村改造安置房工程</t>
  </si>
  <si>
    <t>永泰县梧桐生态工业园区基础设施项目</t>
  </si>
  <si>
    <t>永泰县国家全域旅游示范区文旅基础设施建设项目（一期）</t>
  </si>
  <si>
    <t>永泰智慧信息产业园研发中心项目</t>
  </si>
  <si>
    <t>数字永泰产业园基础设施建设项目</t>
  </si>
  <si>
    <t>永泰县城镇生活污水管网建设项目</t>
  </si>
  <si>
    <t xml:space="preserve">闽财债券
〔2022〕10号
</t>
  </si>
  <si>
    <t>2022年公开招标
再融资债券转贷资金
合计</t>
  </si>
  <si>
    <t>用于偿还2022年到期政府一般债券本金。新旧债务相抵，不增加政府债务规模。</t>
  </si>
  <si>
    <t>用于偿还2022年到期的2015年福建省政府一般债券（三期）3030万元、2017年福建省政府一般债券（六期）17970万元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</si>
</sst>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 shrinkToFit="1"/>
    </xf>
    <xf numFmtId="49" fontId="3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_（核实稿）关于申请2018年新增债券资金需求_（核实稿）关于申请2018年新增债券资金需求_（核实稿）关于申请2018年新增债券资金需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workbookViewId="0" topLeftCell="A5">
      <selection activeCell="I10" sqref="I10"/>
    </sheetView>
  </sheetViews>
  <sheetFormatPr defaultColWidth="9.140625" defaultRowHeight="12.75"/>
  <cols>
    <col min="1" max="1" width="6.00390625" style="3" customWidth="1"/>
    <col min="2" max="2" width="13.140625" style="4" customWidth="1"/>
    <col min="3" max="3" width="19.57421875" style="4" customWidth="1"/>
    <col min="4" max="4" width="14.00390625" style="5" customWidth="1"/>
    <col min="5" max="5" width="45.57421875" style="4" customWidth="1"/>
    <col min="6" max="6" width="43.8515625" style="3" customWidth="1"/>
    <col min="7" max="7" width="14.00390625" style="6" customWidth="1"/>
    <col min="8" max="16384" width="9.140625" style="7" customWidth="1"/>
  </cols>
  <sheetData>
    <row r="1" spans="1:7" ht="39" customHeight="1">
      <c r="A1" s="8" t="s">
        <v>0</v>
      </c>
      <c r="B1" s="8"/>
      <c r="C1" s="8"/>
      <c r="D1" s="8"/>
      <c r="E1" s="8"/>
      <c r="F1" s="8"/>
      <c r="G1" s="8"/>
    </row>
    <row r="2" ht="15.75" customHeight="1">
      <c r="G2" s="9" t="s">
        <v>1</v>
      </c>
    </row>
    <row r="3" spans="1:7" ht="24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</row>
    <row r="4" spans="1:7" s="1" customFormat="1" ht="21.75" customHeight="1">
      <c r="A4" s="12"/>
      <c r="B4" s="10"/>
      <c r="C4" s="10" t="s">
        <v>9</v>
      </c>
      <c r="D4" s="13">
        <f>+D5+D28</f>
        <v>129420</v>
      </c>
      <c r="E4" s="10"/>
      <c r="F4" s="10" t="s">
        <v>9</v>
      </c>
      <c r="G4" s="13">
        <f>+G5+G28</f>
        <v>129420</v>
      </c>
    </row>
    <row r="5" spans="1:7" ht="111" customHeight="1">
      <c r="A5" s="14">
        <v>1</v>
      </c>
      <c r="B5" s="15" t="s">
        <v>10</v>
      </c>
      <c r="C5" s="16" t="s">
        <v>11</v>
      </c>
      <c r="D5" s="13">
        <f>+D6+D20</f>
        <v>108420</v>
      </c>
      <c r="E5" s="17" t="s">
        <v>12</v>
      </c>
      <c r="F5" s="10" t="s">
        <v>13</v>
      </c>
      <c r="G5" s="13">
        <f>+G6+G20</f>
        <v>108420</v>
      </c>
    </row>
    <row r="6" spans="1:7" ht="27.75" customHeight="1">
      <c r="A6" s="18"/>
      <c r="B6" s="19" t="s">
        <v>14</v>
      </c>
      <c r="C6" s="20" t="s">
        <v>15</v>
      </c>
      <c r="D6" s="21">
        <f>+D7</f>
        <v>19370</v>
      </c>
      <c r="E6" s="22"/>
      <c r="F6" s="10" t="s">
        <v>16</v>
      </c>
      <c r="G6" s="13">
        <f>+G19</f>
        <v>19370</v>
      </c>
    </row>
    <row r="7" spans="1:7" ht="24.75" customHeight="1">
      <c r="A7" s="18"/>
      <c r="B7" s="23" t="s">
        <v>17</v>
      </c>
      <c r="C7" s="24" t="s">
        <v>18</v>
      </c>
      <c r="D7" s="25">
        <v>19370</v>
      </c>
      <c r="E7" s="26" t="s">
        <v>19</v>
      </c>
      <c r="F7" s="15" t="s">
        <v>20</v>
      </c>
      <c r="G7" s="27">
        <v>6000</v>
      </c>
    </row>
    <row r="8" spans="1:7" ht="24.75" customHeight="1">
      <c r="A8" s="18"/>
      <c r="B8" s="23"/>
      <c r="C8" s="24"/>
      <c r="D8" s="25"/>
      <c r="E8" s="26"/>
      <c r="F8" s="15" t="s">
        <v>21</v>
      </c>
      <c r="G8" s="27">
        <v>1000</v>
      </c>
    </row>
    <row r="9" spans="1:7" ht="24.75" customHeight="1">
      <c r="A9" s="18"/>
      <c r="B9" s="23"/>
      <c r="C9" s="24"/>
      <c r="D9" s="25"/>
      <c r="E9" s="26"/>
      <c r="F9" s="15" t="s">
        <v>22</v>
      </c>
      <c r="G9" s="27">
        <v>1000</v>
      </c>
    </row>
    <row r="10" spans="1:7" ht="24.75" customHeight="1">
      <c r="A10" s="18"/>
      <c r="B10" s="23"/>
      <c r="C10" s="24"/>
      <c r="D10" s="25"/>
      <c r="E10" s="26"/>
      <c r="F10" s="15" t="s">
        <v>23</v>
      </c>
      <c r="G10" s="27">
        <v>500</v>
      </c>
    </row>
    <row r="11" spans="1:7" ht="24.75" customHeight="1">
      <c r="A11" s="18"/>
      <c r="B11" s="23"/>
      <c r="C11" s="24"/>
      <c r="D11" s="25"/>
      <c r="E11" s="26"/>
      <c r="F11" s="28" t="s">
        <v>24</v>
      </c>
      <c r="G11" s="27">
        <v>4753</v>
      </c>
    </row>
    <row r="12" spans="1:7" ht="24.75" customHeight="1">
      <c r="A12" s="18"/>
      <c r="B12" s="23"/>
      <c r="C12" s="24"/>
      <c r="D12" s="25"/>
      <c r="E12" s="26"/>
      <c r="F12" s="15" t="s">
        <v>25</v>
      </c>
      <c r="G12" s="27">
        <v>2067</v>
      </c>
    </row>
    <row r="13" spans="1:7" ht="24.75" customHeight="1">
      <c r="A13" s="18"/>
      <c r="B13" s="23"/>
      <c r="C13" s="24"/>
      <c r="D13" s="25"/>
      <c r="E13" s="26"/>
      <c r="F13" s="15" t="s">
        <v>26</v>
      </c>
      <c r="G13" s="27">
        <v>650</v>
      </c>
    </row>
    <row r="14" spans="1:7" ht="24.75" customHeight="1">
      <c r="A14" s="18"/>
      <c r="B14" s="23"/>
      <c r="C14" s="24"/>
      <c r="D14" s="25"/>
      <c r="E14" s="26"/>
      <c r="F14" s="15" t="s">
        <v>27</v>
      </c>
      <c r="G14" s="27">
        <v>200</v>
      </c>
    </row>
    <row r="15" spans="1:7" ht="24.75" customHeight="1">
      <c r="A15" s="18"/>
      <c r="B15" s="23"/>
      <c r="C15" s="24"/>
      <c r="D15" s="25"/>
      <c r="E15" s="26"/>
      <c r="F15" s="15" t="s">
        <v>28</v>
      </c>
      <c r="G15" s="27">
        <v>500</v>
      </c>
    </row>
    <row r="16" spans="1:7" ht="24.75" customHeight="1">
      <c r="A16" s="18"/>
      <c r="B16" s="23"/>
      <c r="C16" s="24"/>
      <c r="D16" s="25"/>
      <c r="E16" s="26"/>
      <c r="F16" s="15" t="s">
        <v>29</v>
      </c>
      <c r="G16" s="27">
        <v>800</v>
      </c>
    </row>
    <row r="17" spans="1:7" ht="24.75" customHeight="1">
      <c r="A17" s="18"/>
      <c r="B17" s="23"/>
      <c r="C17" s="24"/>
      <c r="D17" s="25"/>
      <c r="E17" s="26"/>
      <c r="F17" s="15" t="s">
        <v>30</v>
      </c>
      <c r="G17" s="27">
        <v>900</v>
      </c>
    </row>
    <row r="18" spans="1:7" ht="24.75" customHeight="1">
      <c r="A18" s="18"/>
      <c r="B18" s="23"/>
      <c r="C18" s="24"/>
      <c r="D18" s="25"/>
      <c r="E18" s="26"/>
      <c r="F18" s="15" t="s">
        <v>31</v>
      </c>
      <c r="G18" s="27">
        <v>1000</v>
      </c>
    </row>
    <row r="19" spans="1:7" ht="24.75" customHeight="1">
      <c r="A19" s="18"/>
      <c r="B19" s="23"/>
      <c r="C19" s="24"/>
      <c r="D19" s="25"/>
      <c r="E19" s="26"/>
      <c r="F19" s="29" t="s">
        <v>13</v>
      </c>
      <c r="G19" s="13">
        <f>SUM(G7:G18)</f>
        <v>19370</v>
      </c>
    </row>
    <row r="20" spans="1:7" s="2" customFormat="1" ht="39.75" customHeight="1">
      <c r="A20" s="18"/>
      <c r="B20" s="23" t="s">
        <v>32</v>
      </c>
      <c r="C20" s="20" t="s">
        <v>33</v>
      </c>
      <c r="D20" s="25">
        <f>+G20</f>
        <v>89050</v>
      </c>
      <c r="E20" s="30"/>
      <c r="F20" s="29" t="s">
        <v>16</v>
      </c>
      <c r="G20" s="13">
        <f>+G27</f>
        <v>89050</v>
      </c>
    </row>
    <row r="21" spans="1:7" s="2" customFormat="1" ht="24.75" customHeight="1">
      <c r="A21" s="18"/>
      <c r="B21" s="31" t="s">
        <v>17</v>
      </c>
      <c r="C21" s="32" t="s">
        <v>34</v>
      </c>
      <c r="D21" s="33">
        <v>89050</v>
      </c>
      <c r="E21" s="32" t="s">
        <v>35</v>
      </c>
      <c r="F21" s="15" t="s">
        <v>36</v>
      </c>
      <c r="G21" s="27">
        <v>10000</v>
      </c>
    </row>
    <row r="22" spans="1:7" s="2" customFormat="1" ht="24.75" customHeight="1">
      <c r="A22" s="18"/>
      <c r="B22" s="34"/>
      <c r="C22" s="35"/>
      <c r="D22" s="36"/>
      <c r="E22" s="35"/>
      <c r="F22" s="37" t="s">
        <v>37</v>
      </c>
      <c r="G22" s="27">
        <v>24550</v>
      </c>
    </row>
    <row r="23" spans="1:7" s="2" customFormat="1" ht="24.75" customHeight="1">
      <c r="A23" s="18"/>
      <c r="B23" s="34"/>
      <c r="C23" s="35"/>
      <c r="D23" s="36"/>
      <c r="E23" s="35"/>
      <c r="F23" s="37" t="s">
        <v>38</v>
      </c>
      <c r="G23" s="27">
        <v>22000</v>
      </c>
    </row>
    <row r="24" spans="1:7" s="2" customFormat="1" ht="24.75" customHeight="1">
      <c r="A24" s="18"/>
      <c r="B24" s="34"/>
      <c r="C24" s="35"/>
      <c r="D24" s="36"/>
      <c r="E24" s="35"/>
      <c r="F24" s="37" t="s">
        <v>39</v>
      </c>
      <c r="G24" s="27">
        <v>3000</v>
      </c>
    </row>
    <row r="25" spans="1:7" s="2" customFormat="1" ht="24.75" customHeight="1">
      <c r="A25" s="18"/>
      <c r="B25" s="34"/>
      <c r="C25" s="35"/>
      <c r="D25" s="36"/>
      <c r="E25" s="35"/>
      <c r="F25" s="37" t="s">
        <v>40</v>
      </c>
      <c r="G25" s="27">
        <v>13000</v>
      </c>
    </row>
    <row r="26" spans="1:7" s="2" customFormat="1" ht="24.75" customHeight="1">
      <c r="A26" s="18"/>
      <c r="B26" s="34"/>
      <c r="C26" s="35"/>
      <c r="D26" s="36"/>
      <c r="E26" s="35"/>
      <c r="F26" s="37" t="s">
        <v>41</v>
      </c>
      <c r="G26" s="27">
        <v>16500</v>
      </c>
    </row>
    <row r="27" spans="1:7" s="2" customFormat="1" ht="24.75" customHeight="1">
      <c r="A27" s="38"/>
      <c r="B27" s="39"/>
      <c r="C27" s="40"/>
      <c r="D27" s="41"/>
      <c r="E27" s="40"/>
      <c r="F27" s="29" t="s">
        <v>13</v>
      </c>
      <c r="G27" s="13">
        <f>SUM(G21:G26)</f>
        <v>89050</v>
      </c>
    </row>
    <row r="28" spans="1:7" ht="75.75" customHeight="1">
      <c r="A28" s="42">
        <v>2</v>
      </c>
      <c r="B28" s="15" t="s">
        <v>42</v>
      </c>
      <c r="C28" s="16" t="s">
        <v>43</v>
      </c>
      <c r="D28" s="21">
        <v>21000</v>
      </c>
      <c r="E28" s="15" t="s">
        <v>44</v>
      </c>
      <c r="F28" s="15" t="s">
        <v>45</v>
      </c>
      <c r="G28" s="21">
        <v>21000</v>
      </c>
    </row>
  </sheetData>
  <sheetProtection/>
  <mergeCells count="10">
    <mergeCell ref="A1:G1"/>
    <mergeCell ref="A5:A27"/>
    <mergeCell ref="B7:B19"/>
    <mergeCell ref="B21:B27"/>
    <mergeCell ref="C7:C19"/>
    <mergeCell ref="C21:C27"/>
    <mergeCell ref="D7:D19"/>
    <mergeCell ref="D21:D27"/>
    <mergeCell ref="E7:E19"/>
    <mergeCell ref="E21:E27"/>
  </mergeCells>
  <printOptions horizontalCentered="1"/>
  <pageMargins left="0.35" right="0.35" top="0.59" bottom="0.39" header="0.51" footer="0.24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cp:lastPrinted>2016-08-29T07:40:58Z</cp:lastPrinted>
  <dcterms:created xsi:type="dcterms:W3CDTF">2016-06-28T07:36:34Z</dcterms:created>
  <dcterms:modified xsi:type="dcterms:W3CDTF">2022-11-14T07:06:11Z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