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1"/>
  </bookViews>
  <sheets>
    <sheet name="2家企业新增固定资产投资情况表" sheetId="1" r:id="rId1"/>
    <sheet name="6家企业新增固定资产投资情况表 " sheetId="4" r:id="rId2"/>
    <sheet name="新增固定资产支出明细" sheetId="6" r:id="rId3"/>
  </sheets>
  <definedNames>
    <definedName name="_xlnm.Print_Titles" localSheetId="2">新增固定资产支出明细!$1:$4</definedName>
  </definedNames>
  <calcPr calcId="144525"/>
</workbook>
</file>

<file path=xl/sharedStrings.xml><?xml version="1.0" encoding="utf-8"?>
<sst xmlns="http://schemas.openxmlformats.org/spreadsheetml/2006/main" count="277" uniqueCount="123">
  <si>
    <r>
      <rPr>
        <sz val="16"/>
        <color theme="1"/>
        <rFont val="Tahoma"/>
        <charset val="134"/>
      </rPr>
      <t>2015</t>
    </r>
    <r>
      <rPr>
        <sz val="16"/>
        <color theme="1"/>
        <rFont val="宋体"/>
        <charset val="134"/>
      </rPr>
      <t>年</t>
    </r>
    <r>
      <rPr>
        <sz val="16"/>
        <color theme="1"/>
        <rFont val="Tahoma"/>
        <charset val="134"/>
      </rPr>
      <t>5</t>
    </r>
    <r>
      <rPr>
        <sz val="16"/>
        <color theme="1"/>
        <rFont val="宋体"/>
        <charset val="134"/>
      </rPr>
      <t>家申报企业新增固定资产情况表</t>
    </r>
  </si>
  <si>
    <r>
      <rPr>
        <sz val="10"/>
        <color theme="1"/>
        <rFont val="宋体"/>
        <charset val="134"/>
      </rPr>
      <t>单位</t>
    </r>
    <r>
      <rPr>
        <sz val="10"/>
        <color theme="1"/>
        <rFont val="Tahoma"/>
        <charset val="134"/>
      </rPr>
      <t>:</t>
    </r>
    <r>
      <rPr>
        <sz val="10"/>
        <color theme="1"/>
        <rFont val="宋体"/>
        <charset val="134"/>
      </rPr>
      <t>元</t>
    </r>
  </si>
  <si>
    <t>序号</t>
  </si>
  <si>
    <t>企业名称</t>
  </si>
  <si>
    <t>固定资产投资项目</t>
  </si>
  <si>
    <t>计划投资额</t>
  </si>
  <si>
    <t>列支内容</t>
  </si>
  <si>
    <t>新增固定资产投资额</t>
  </si>
  <si>
    <t>其中:</t>
  </si>
  <si>
    <t>备注</t>
  </si>
  <si>
    <t>应付金额</t>
  </si>
  <si>
    <t>已付金额</t>
  </si>
  <si>
    <t>固定资产列支金额</t>
  </si>
  <si>
    <t>在建工程列支金额</t>
  </si>
  <si>
    <t>福建胜华农业科技发展有限公司</t>
  </si>
  <si>
    <r>
      <rPr>
        <sz val="10"/>
        <color theme="1"/>
        <rFont val="宋体"/>
        <charset val="134"/>
      </rPr>
      <t>扩建生态有机肥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茶油碱梅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茶油手工皂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茶油精油生产线各一条</t>
    </r>
  </si>
  <si>
    <r>
      <rPr>
        <sz val="10"/>
        <color theme="1"/>
        <rFont val="宋体"/>
        <charset val="134"/>
      </rPr>
      <t>扩建多层厂房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购保温材料压榨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污水处理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榨油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锅炉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包装机等设备</t>
    </r>
  </si>
  <si>
    <r>
      <rPr>
        <sz val="10"/>
        <color theme="1"/>
        <rFont val="宋体"/>
        <charset val="134"/>
      </rPr>
      <t>不含进项税</t>
    </r>
    <r>
      <rPr>
        <sz val="10"/>
        <color theme="1"/>
        <rFont val="Tahoma"/>
        <charset val="134"/>
      </rPr>
      <t>91,148.03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</si>
  <si>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贡享本草</t>
    </r>
    <r>
      <rPr>
        <sz val="10"/>
        <color theme="1"/>
        <rFont val="Tahoma"/>
        <charset val="134"/>
      </rPr>
      <t>(</t>
    </r>
    <r>
      <rPr>
        <sz val="10"/>
        <color theme="1"/>
        <rFont val="宋体"/>
        <charset val="134"/>
      </rPr>
      <t>永泰</t>
    </r>
    <r>
      <rPr>
        <sz val="10"/>
        <color theme="1"/>
        <rFont val="Tahoma"/>
        <charset val="134"/>
      </rPr>
      <t>)</t>
    </r>
    <r>
      <rPr>
        <sz val="10"/>
        <color theme="1"/>
        <rFont val="宋体"/>
        <charset val="134"/>
      </rPr>
      <t>生物科技有限公司</t>
    </r>
  </si>
  <si>
    <t>福建道地中药材产业园建设</t>
  </si>
  <si>
    <r>
      <rPr>
        <sz val="10"/>
        <color theme="1"/>
        <rFont val="宋体"/>
        <charset val="134"/>
      </rPr>
      <t>物联网平台建设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微波干燥设备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购磨粉机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压片机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包装机等设备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修建道路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沟渠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绿化等</t>
    </r>
  </si>
  <si>
    <r>
      <rPr>
        <sz val="10"/>
        <color theme="1"/>
        <rFont val="宋体"/>
        <charset val="134"/>
      </rPr>
      <t>洛基山</t>
    </r>
    <r>
      <rPr>
        <sz val="10"/>
        <color theme="1"/>
        <rFont val="Tahoma"/>
        <charset val="134"/>
      </rPr>
      <t>(</t>
    </r>
    <r>
      <rPr>
        <sz val="10"/>
        <color theme="1"/>
        <rFont val="宋体"/>
        <charset val="134"/>
      </rPr>
      <t>福州</t>
    </r>
    <r>
      <rPr>
        <sz val="10"/>
        <color theme="1"/>
        <rFont val="Tahoma"/>
        <charset val="134"/>
      </rPr>
      <t>)</t>
    </r>
    <r>
      <rPr>
        <sz val="10"/>
        <color theme="1"/>
        <rFont val="宋体"/>
        <charset val="134"/>
      </rPr>
      <t>药业有限公司</t>
    </r>
  </si>
  <si>
    <r>
      <rPr>
        <sz val="10"/>
        <color theme="1"/>
        <rFont val="宋体"/>
        <charset val="134"/>
      </rPr>
      <t>改建一条食品生产线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配套设备</t>
    </r>
    <r>
      <rPr>
        <sz val="10"/>
        <color theme="1"/>
        <rFont val="Tahoma"/>
        <charset val="134"/>
      </rPr>
      <t>(</t>
    </r>
    <r>
      <rPr>
        <sz val="10"/>
        <color theme="1"/>
        <rFont val="宋体"/>
        <charset val="134"/>
      </rPr>
      <t>超细粉碎机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粉剂包装机</t>
    </r>
    <r>
      <rPr>
        <sz val="10"/>
        <color theme="1"/>
        <rFont val="Tahoma"/>
        <charset val="134"/>
      </rPr>
      <t>)/</t>
    </r>
    <r>
      <rPr>
        <sz val="10"/>
        <color theme="1"/>
        <rFont val="宋体"/>
        <charset val="134"/>
      </rPr>
      <t>多用途乘用车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小车</t>
    </r>
    <r>
      <rPr>
        <sz val="10"/>
        <color theme="1"/>
        <rFont val="Tahoma"/>
        <charset val="134"/>
      </rPr>
      <t>)</t>
    </r>
  </si>
  <si>
    <r>
      <rPr>
        <sz val="10"/>
        <color theme="1"/>
        <rFont val="宋体"/>
        <charset val="134"/>
      </rPr>
      <t>购彩刚板</t>
    </r>
    <r>
      <rPr>
        <sz val="10"/>
        <color theme="1"/>
        <rFont val="Tahoma"/>
        <charset val="134"/>
      </rPr>
      <t>84,700.00</t>
    </r>
    <r>
      <rPr>
        <sz val="10"/>
        <color theme="1"/>
        <rFont val="宋体"/>
        <charset val="134"/>
      </rPr>
      <t>元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粉剂包装机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多用途乘用车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小车等</t>
    </r>
  </si>
  <si>
    <r>
      <rPr>
        <sz val="10"/>
        <color theme="1"/>
        <rFont val="宋体"/>
        <charset val="134"/>
      </rPr>
      <t>挂</t>
    </r>
    <r>
      <rPr>
        <sz val="10"/>
        <color theme="1"/>
        <rFont val="Tahoma"/>
        <charset val="134"/>
      </rPr>
      <t>"</t>
    </r>
    <r>
      <rPr>
        <sz val="10"/>
        <color theme="1"/>
        <rFont val="宋体"/>
        <charset val="134"/>
      </rPr>
      <t>预付账款</t>
    </r>
    <r>
      <rPr>
        <sz val="10"/>
        <color theme="1"/>
        <rFont val="Tahoma"/>
        <charset val="134"/>
      </rPr>
      <t>"/"</t>
    </r>
    <r>
      <rPr>
        <sz val="10"/>
        <color theme="1"/>
        <rFont val="宋体"/>
        <charset val="134"/>
      </rPr>
      <t>长期应付款</t>
    </r>
    <r>
      <rPr>
        <sz val="10"/>
        <color theme="1"/>
        <rFont val="Tahoma"/>
        <charset val="134"/>
      </rPr>
      <t>"</t>
    </r>
    <r>
      <rPr>
        <sz val="10"/>
        <color theme="1"/>
        <rFont val="宋体"/>
        <charset val="134"/>
      </rPr>
      <t>计</t>
    </r>
    <r>
      <rPr>
        <sz val="10"/>
        <color theme="1"/>
        <rFont val="Tahoma"/>
        <charset val="134"/>
      </rPr>
      <t>208,602.28</t>
    </r>
    <r>
      <rPr>
        <sz val="10"/>
        <color theme="1"/>
        <rFont val="宋体"/>
        <charset val="134"/>
      </rPr>
      <t>元</t>
    </r>
    <r>
      <rPr>
        <sz val="10"/>
        <color theme="1"/>
        <rFont val="Tahoma"/>
        <charset val="134"/>
      </rPr>
      <t>.</t>
    </r>
  </si>
  <si>
    <t>福建省永泰县卢峰茶业有限公司</t>
  </si>
  <si>
    <r>
      <rPr>
        <sz val="10"/>
        <color theme="1"/>
        <rFont val="宋体"/>
        <charset val="134"/>
      </rPr>
      <t>建设智能发酵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冷藏双用房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购智能</t>
    </r>
    <r>
      <rPr>
        <sz val="10"/>
        <color theme="1"/>
        <rFont val="Tahoma"/>
        <charset val="134"/>
      </rPr>
      <t>CCD</t>
    </r>
    <r>
      <rPr>
        <sz val="10"/>
        <color theme="1"/>
        <rFont val="宋体"/>
        <charset val="134"/>
      </rPr>
      <t>色选机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空气压缩机</t>
    </r>
    <r>
      <rPr>
        <sz val="10"/>
        <color theme="1"/>
        <rFont val="Tahoma"/>
        <charset val="134"/>
      </rPr>
      <t>;</t>
    </r>
    <r>
      <rPr>
        <sz val="10"/>
        <color theme="1"/>
        <rFont val="宋体"/>
        <charset val="134"/>
      </rPr>
      <t>茶叶输送机</t>
    </r>
  </si>
  <si>
    <t>福建省永泰县盛兴食品有限公司</t>
  </si>
  <si>
    <r>
      <rPr>
        <sz val="10"/>
        <color theme="1"/>
        <rFont val="宋体"/>
        <charset val="134"/>
      </rPr>
      <t>锅炉房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烘干房提升改造</t>
    </r>
    <r>
      <rPr>
        <sz val="10"/>
        <color theme="1"/>
        <rFont val="Tahoma"/>
        <charset val="134"/>
      </rPr>
      <t>(</t>
    </r>
    <r>
      <rPr>
        <sz val="10"/>
        <color theme="1"/>
        <rFont val="宋体"/>
        <charset val="134"/>
      </rPr>
      <t>生物质燃料取代木材燃料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扩大烘干房改造成现代设备</t>
    </r>
  </si>
  <si>
    <t>合计</t>
  </si>
  <si>
    <t>附表1</t>
  </si>
  <si>
    <t>2021年11月24日止6家申报企业新增固定资产投资情况表</t>
  </si>
  <si>
    <r>
      <rPr>
        <sz val="12"/>
        <color theme="1"/>
        <rFont val="宋体"/>
        <charset val="134"/>
      </rPr>
      <t>金额单位</t>
    </r>
    <r>
      <rPr>
        <sz val="12"/>
        <color theme="1"/>
        <rFont val="Tahoma"/>
        <charset val="134"/>
      </rPr>
      <t>:</t>
    </r>
    <r>
      <rPr>
        <sz val="12"/>
        <color theme="1"/>
        <rFont val="宋体"/>
        <charset val="134"/>
      </rPr>
      <t>元</t>
    </r>
  </si>
  <si>
    <t>福建三状元生物科技有限公司</t>
  </si>
  <si>
    <t>生产设备</t>
  </si>
  <si>
    <t>4头面膜灌装机、称重剔除系统</t>
  </si>
  <si>
    <t>永泰县永正竹制品有限公司</t>
  </si>
  <si>
    <t>气体压缩机、铁炮串成组合机、抛光机、吸尘器及配件、竹串开片机、打钉机、铁炮串成型拉圆机、胚料自动切断机、滚筒抛光机</t>
  </si>
  <si>
    <t>福建省永泰县顺达食品有限公司</t>
  </si>
  <si>
    <t>夹层锅、316清洗机、喷码机、自动分页机、两套车间冷风冷却系统、热泵烘干机</t>
  </si>
  <si>
    <t>福建省永泰县加蜜佳食品有限公司</t>
  </si>
  <si>
    <t>冷库</t>
  </si>
  <si>
    <t>永泰县贵香茶厂</t>
  </si>
  <si>
    <t>生物质颗粒燃料燃烧机、排湿机、萎凋轴流风机、萎凋槽、热风炉、吸风机和风管、烘干机</t>
  </si>
  <si>
    <t>永泰县白云乡樟洋力振权茶厂</t>
  </si>
  <si>
    <t>制冷设备</t>
  </si>
  <si>
    <t>附表2</t>
  </si>
  <si>
    <t>2021年11月24日止6家申报企业新增固定资产投资明细表</t>
  </si>
  <si>
    <t>金额单位：元</t>
  </si>
  <si>
    <t>日期</t>
  </si>
  <si>
    <t>内容</t>
  </si>
  <si>
    <t>金额</t>
  </si>
  <si>
    <t>会计科目</t>
  </si>
  <si>
    <t>发票号</t>
  </si>
  <si>
    <t>单位名称</t>
  </si>
  <si>
    <t>称重剔除系统</t>
  </si>
  <si>
    <t>固定资产</t>
  </si>
  <si>
    <t>29070659</t>
  </si>
  <si>
    <t>4头面膜灌装机</t>
  </si>
  <si>
    <t>29070658</t>
  </si>
  <si>
    <t>小计</t>
  </si>
  <si>
    <t>气体压缩机-储气罐</t>
  </si>
  <si>
    <t>气体压缩机-空压机</t>
  </si>
  <si>
    <t>竹木机械-铁炮串成组合机</t>
  </si>
  <si>
    <t>14175179</t>
  </si>
  <si>
    <t>14175180</t>
  </si>
  <si>
    <t>14175181</t>
  </si>
  <si>
    <t>14175182</t>
  </si>
  <si>
    <t>14175183</t>
  </si>
  <si>
    <t>抛光机</t>
  </si>
  <si>
    <t>03702159</t>
  </si>
  <si>
    <t>吸尘器及配件</t>
  </si>
  <si>
    <t>24386772</t>
  </si>
  <si>
    <t>32406634</t>
  </si>
  <si>
    <t>32406635</t>
  </si>
  <si>
    <t>14175184</t>
  </si>
  <si>
    <t>14175185</t>
  </si>
  <si>
    <t>14175186</t>
  </si>
  <si>
    <t>14175187</t>
  </si>
  <si>
    <t>14175188</t>
  </si>
  <si>
    <t>竹串开片机</t>
  </si>
  <si>
    <t>18368806</t>
  </si>
  <si>
    <t>打钉机</t>
  </si>
  <si>
    <t>01303686</t>
  </si>
  <si>
    <t>竹木机械-铁炮串成型拉圆机</t>
  </si>
  <si>
    <t>32406636</t>
  </si>
  <si>
    <t>32406637</t>
  </si>
  <si>
    <t>32406638</t>
  </si>
  <si>
    <t>32406639</t>
  </si>
  <si>
    <t>32406640</t>
  </si>
  <si>
    <t>32406641</t>
  </si>
  <si>
    <t>竹木机械-胚料自动切断机</t>
  </si>
  <si>
    <t>32406642</t>
  </si>
  <si>
    <t>32406643</t>
  </si>
  <si>
    <t>32406644</t>
  </si>
  <si>
    <t>水果叉成型机</t>
  </si>
  <si>
    <t>18368807</t>
  </si>
  <si>
    <t>竹木机械-滚筒抛光机</t>
  </si>
  <si>
    <t>32406645</t>
  </si>
  <si>
    <t>32406646</t>
  </si>
  <si>
    <t>32406647</t>
  </si>
  <si>
    <t>32406648</t>
  </si>
  <si>
    <t>32406649</t>
  </si>
  <si>
    <t>夹层锅</t>
  </si>
  <si>
    <t>33314087、33314088</t>
  </si>
  <si>
    <t>316清洗机</t>
  </si>
  <si>
    <t>喷码机</t>
  </si>
  <si>
    <t>03741271-03741273</t>
  </si>
  <si>
    <t>自动分页机</t>
  </si>
  <si>
    <t>03741274</t>
  </si>
  <si>
    <t>两套车间冷风冷却系统</t>
  </si>
  <si>
    <t>35983351-35983353、03749189-03749192</t>
  </si>
  <si>
    <t>热泵烘干机</t>
  </si>
  <si>
    <t>03676379-03676387</t>
  </si>
  <si>
    <t>50963654-50963657</t>
  </si>
  <si>
    <t>生物质颗粒燃料燃烧机</t>
  </si>
  <si>
    <t>排湿机</t>
  </si>
  <si>
    <t>萎凋轴流风机</t>
  </si>
  <si>
    <t>萎凋槽</t>
  </si>
  <si>
    <t>热风炉</t>
  </si>
  <si>
    <t>吸风机和风管</t>
  </si>
  <si>
    <t>烘干机</t>
  </si>
  <si>
    <t>25501912-25501920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</si>
</sst>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#,##0.00_ "/>
  </numFmts>
  <fonts count="3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Tahoma"/>
      <charset val="134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Tahoma"/>
      <charset val="134"/>
    </font>
    <font>
      <sz val="16"/>
      <color theme="1"/>
      <name val="Tahoma"/>
      <charset val="134"/>
    </font>
    <font>
      <b/>
      <sz val="10"/>
      <color theme="1"/>
      <name val="Tahoma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26" borderId="13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49">
      <alignment vertical="center"/>
    </xf>
    <xf numFmtId="0" fontId="1" fillId="0" borderId="0" xfId="49" applyFont="1" applyAlignment="1">
      <alignment horizontal="left" vertical="center"/>
    </xf>
    <xf numFmtId="0" fontId="1" fillId="0" borderId="0" xfId="49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1" fillId="0" borderId="0" xfId="49" applyFont="1" applyAlignment="1">
      <alignment horizontal="right" vertical="center"/>
    </xf>
    <xf numFmtId="0" fontId="1" fillId="0" borderId="1" xfId="49" applyBorder="1" applyAlignment="1">
      <alignment horizontal="center" vertical="center"/>
    </xf>
    <xf numFmtId="176" fontId="1" fillId="0" borderId="1" xfId="49" applyNumberFormat="1" applyBorder="1">
      <alignment vertical="center"/>
    </xf>
    <xf numFmtId="0" fontId="1" fillId="0" borderId="1" xfId="49" applyBorder="1">
      <alignment vertical="center"/>
    </xf>
    <xf numFmtId="177" fontId="1" fillId="0" borderId="1" xfId="49" applyNumberFormat="1" applyBorder="1">
      <alignment vertical="center"/>
    </xf>
    <xf numFmtId="49" fontId="1" fillId="0" borderId="1" xfId="49" applyNumberFormat="1" applyBorder="1" applyAlignment="1">
      <alignment vertical="center" wrapText="1"/>
    </xf>
    <xf numFmtId="0" fontId="1" fillId="0" borderId="1" xfId="49" applyBorder="1" applyAlignment="1">
      <alignment vertical="center" wrapText="1"/>
    </xf>
    <xf numFmtId="31" fontId="1" fillId="0" borderId="0" xfId="49" applyNumberFormat="1">
      <alignment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31" fontId="1" fillId="0" borderId="4" xfId="49" applyNumberFormat="1" applyBorder="1" applyAlignment="1">
      <alignment horizontal="center" vertical="center"/>
    </xf>
    <xf numFmtId="0" fontId="1" fillId="0" borderId="1" xfId="49" applyBorder="1" applyAlignment="1">
      <alignment horizontal="left" vertical="center"/>
    </xf>
    <xf numFmtId="176" fontId="1" fillId="0" borderId="4" xfId="49" applyNumberFormat="1" applyBorder="1">
      <alignment vertical="center"/>
    </xf>
    <xf numFmtId="49" fontId="1" fillId="0" borderId="1" xfId="49" applyNumberFormat="1" applyBorder="1">
      <alignment vertical="center"/>
    </xf>
    <xf numFmtId="31" fontId="1" fillId="0" borderId="1" xfId="49" applyNumberFormat="1" applyBorder="1" applyAlignment="1">
      <alignment horizontal="center" vertical="center"/>
    </xf>
    <xf numFmtId="0" fontId="1" fillId="0" borderId="1" xfId="49" applyBorder="1" applyAlignment="1">
      <alignment horizontal="left" vertical="center" wrapText="1"/>
    </xf>
    <xf numFmtId="0" fontId="1" fillId="0" borderId="1" xfId="49" applyBorder="1" applyAlignment="1">
      <alignment horizontal="left" vertical="center" wrapText="1"/>
    </xf>
    <xf numFmtId="0" fontId="1" fillId="0" borderId="1" xfId="49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3" fontId="8" fillId="0" borderId="1" xfId="8" applyFont="1" applyBorder="1" applyAlignment="1">
      <alignment horizontal="center" vertical="center" wrapText="1"/>
    </xf>
    <xf numFmtId="43" fontId="8" fillId="0" borderId="1" xfId="8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8" fillId="0" borderId="1" xfId="8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11" fillId="0" borderId="1" xfId="8" applyFont="1" applyBorder="1" applyAlignment="1">
      <alignment horizontal="center" vertical="center" wrapText="1"/>
    </xf>
    <xf numFmtId="43" fontId="11" fillId="0" borderId="1" xfId="8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3" fillId="0" borderId="1" xfId="8" applyFont="1" applyBorder="1" applyAlignment="1">
      <alignment horizontal="center" vertical="center" wrapText="1"/>
    </xf>
    <xf numFmtId="43" fontId="13" fillId="0" borderId="1" xfId="8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8" applyFont="1" applyAlignment="1">
      <alignment horizontal="center" vertical="center" wrapText="1"/>
    </xf>
    <xf numFmtId="43" fontId="8" fillId="0" borderId="0" xfId="8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8" applyFont="1" applyAlignment="1">
      <alignment horizontal="center" vertical="center" wrapText="1"/>
    </xf>
    <xf numFmtId="43" fontId="0" fillId="0" borderId="0" xfId="8" applyFont="1" applyAlignment="1">
      <alignment vertical="center"/>
    </xf>
    <xf numFmtId="43" fontId="0" fillId="0" borderId="0" xfId="8" applyFont="1">
      <alignment vertical="center"/>
    </xf>
    <xf numFmtId="0" fontId="8" fillId="0" borderId="0" xfId="0" applyFont="1" applyAlignment="1">
      <alignment horizontal="left" vertical="center"/>
    </xf>
    <xf numFmtId="43" fontId="0" fillId="0" borderId="1" xfId="8" applyFont="1" applyBorder="1">
      <alignment vertical="center"/>
    </xf>
    <xf numFmtId="0" fontId="0" fillId="0" borderId="0" xfId="0" applyAlignment="1">
      <alignment vertical="center" wrapText="1"/>
    </xf>
    <xf numFmtId="43" fontId="0" fillId="0" borderId="0" xfId="8" applyFont="1" applyAlignment="1">
      <alignment vertical="center" wrapText="1"/>
    </xf>
    <xf numFmtId="0" fontId="1" fillId="0" borderId="1" xfId="49" applyBorder="1" applyAlignment="1" quotePrefix="1">
      <alignment horizontal="left" vertical="center" wrapText="1"/>
    </xf>
    <xf numFmtId="0" fontId="1" fillId="0" borderId="1" xfId="49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opLeftCell="C7" workbookViewId="0">
      <selection activeCell="E12" sqref="E12"/>
    </sheetView>
  </sheetViews>
  <sheetFormatPr defaultColWidth="9" defaultRowHeight="14.25"/>
  <cols>
    <col min="1" max="1" width="3.5" customWidth="1"/>
    <col min="2" max="2" width="14.25" customWidth="1"/>
    <col min="3" max="3" width="13.5" customWidth="1"/>
    <col min="4" max="4" width="14.375" customWidth="1"/>
    <col min="5" max="5" width="22.75" customWidth="1"/>
    <col min="6" max="6" width="11.625" customWidth="1"/>
    <col min="7" max="7" width="11.375" customWidth="1"/>
    <col min="8" max="8" width="10.5" customWidth="1"/>
    <col min="9" max="9" width="12.625" customWidth="1"/>
    <col min="10" max="10" width="14.25" customWidth="1"/>
  </cols>
  <sheetData>
    <row r="1" ht="20.25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9.5" spans="1:12">
      <c r="A2" s="44"/>
      <c r="B2" s="44"/>
      <c r="C2" s="44"/>
      <c r="D2" s="44"/>
      <c r="E2" s="44"/>
      <c r="F2" s="44"/>
      <c r="G2" s="44"/>
      <c r="H2" s="44"/>
      <c r="I2" s="44"/>
      <c r="J2" s="65" t="s">
        <v>1</v>
      </c>
      <c r="K2" s="65"/>
      <c r="L2" s="44"/>
    </row>
    <row r="3" ht="18.6" customHeight="1" spans="1:12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/>
      <c r="H3" s="30" t="s">
        <v>8</v>
      </c>
      <c r="I3" s="31"/>
      <c r="J3" s="29" t="s">
        <v>9</v>
      </c>
      <c r="K3" s="45"/>
      <c r="L3" s="46"/>
    </row>
    <row r="4" ht="29.45" customHeight="1" spans="1:12">
      <c r="A4" s="29"/>
      <c r="B4" s="29"/>
      <c r="C4" s="29"/>
      <c r="D4" s="29"/>
      <c r="E4" s="29"/>
      <c r="F4" s="29" t="s">
        <v>10</v>
      </c>
      <c r="G4" s="29" t="s">
        <v>11</v>
      </c>
      <c r="H4" s="29" t="s">
        <v>12</v>
      </c>
      <c r="I4" s="29" t="s">
        <v>13</v>
      </c>
      <c r="J4" s="29"/>
      <c r="K4" s="45"/>
      <c r="L4" s="46"/>
    </row>
    <row r="5" ht="50.25" spans="1:12">
      <c r="A5" s="32">
        <v>1</v>
      </c>
      <c r="B5" s="29" t="s">
        <v>14</v>
      </c>
      <c r="C5" s="50" t="s">
        <v>15</v>
      </c>
      <c r="D5" s="33">
        <v>2077000</v>
      </c>
      <c r="E5" s="50" t="s">
        <v>16</v>
      </c>
      <c r="F5" s="33">
        <v>2485598.77</v>
      </c>
      <c r="G5" s="33">
        <v>2128796.77</v>
      </c>
      <c r="H5" s="36">
        <v>635598.77</v>
      </c>
      <c r="I5" s="66">
        <v>1850000</v>
      </c>
      <c r="J5" s="50" t="s">
        <v>17</v>
      </c>
      <c r="K5" s="45"/>
      <c r="L5" s="46"/>
    </row>
    <row r="6" ht="38.25" spans="1:12">
      <c r="A6" s="32">
        <v>2</v>
      </c>
      <c r="B6" s="50" t="s">
        <v>18</v>
      </c>
      <c r="C6" s="29" t="s">
        <v>19</v>
      </c>
      <c r="D6" s="33">
        <v>653771</v>
      </c>
      <c r="E6" s="50" t="s">
        <v>20</v>
      </c>
      <c r="F6" s="33">
        <v>667865</v>
      </c>
      <c r="G6" s="34">
        <v>522191.5</v>
      </c>
      <c r="H6" s="34">
        <v>667865</v>
      </c>
      <c r="I6" s="34"/>
      <c r="J6" s="47"/>
      <c r="K6" s="46"/>
      <c r="L6" s="46"/>
    </row>
    <row r="7" ht="72" customHeight="1" spans="1:12">
      <c r="A7" s="32">
        <v>3</v>
      </c>
      <c r="B7" s="50" t="s">
        <v>21</v>
      </c>
      <c r="C7" s="50" t="s">
        <v>22</v>
      </c>
      <c r="D7" s="33">
        <v>247651.6</v>
      </c>
      <c r="E7" s="50" t="s">
        <v>23</v>
      </c>
      <c r="F7" s="33">
        <v>271850.14</v>
      </c>
      <c r="G7" s="34">
        <v>271850.14</v>
      </c>
      <c r="H7" s="34">
        <v>63247.86</v>
      </c>
      <c r="I7" s="34"/>
      <c r="J7" s="47" t="s">
        <v>24</v>
      </c>
      <c r="K7" s="46"/>
      <c r="L7" s="46"/>
    </row>
    <row r="8" ht="63" spans="1:12">
      <c r="A8" s="32">
        <v>4</v>
      </c>
      <c r="B8" s="29" t="s">
        <v>25</v>
      </c>
      <c r="C8" s="50" t="s">
        <v>26</v>
      </c>
      <c r="D8" s="33">
        <v>670900</v>
      </c>
      <c r="E8" s="50"/>
      <c r="F8" s="33"/>
      <c r="G8" s="34"/>
      <c r="H8" s="34"/>
      <c r="I8" s="34"/>
      <c r="J8" s="47"/>
      <c r="K8" s="46"/>
      <c r="L8" s="46"/>
    </row>
    <row r="9" ht="62.25" spans="1:12">
      <c r="A9" s="32">
        <v>5</v>
      </c>
      <c r="B9" s="29" t="s">
        <v>27</v>
      </c>
      <c r="C9" s="50" t="s">
        <v>28</v>
      </c>
      <c r="D9" s="33">
        <v>500000</v>
      </c>
      <c r="E9" s="50"/>
      <c r="F9" s="33"/>
      <c r="G9" s="34"/>
      <c r="H9" s="34"/>
      <c r="I9" s="34"/>
      <c r="J9" s="47"/>
      <c r="K9" s="46"/>
      <c r="L9" s="46"/>
    </row>
    <row r="10" s="24" customFormat="1" spans="1:12">
      <c r="A10" s="51"/>
      <c r="B10" s="52" t="s">
        <v>29</v>
      </c>
      <c r="C10" s="53"/>
      <c r="D10" s="54">
        <f>SUM(D5:D9)</f>
        <v>4149322.6</v>
      </c>
      <c r="E10" s="53"/>
      <c r="F10" s="54"/>
      <c r="G10" s="55"/>
      <c r="H10" s="55"/>
      <c r="I10" s="55"/>
      <c r="J10" s="48"/>
      <c r="K10" s="49"/>
      <c r="L10" s="49"/>
    </row>
    <row r="11" spans="1:12">
      <c r="A11" s="56"/>
      <c r="B11" s="57"/>
      <c r="C11" s="57"/>
      <c r="D11" s="58"/>
      <c r="E11" s="57"/>
      <c r="F11" s="58"/>
      <c r="G11" s="59"/>
      <c r="H11" s="59"/>
      <c r="I11" s="59"/>
      <c r="J11" s="45"/>
      <c r="K11" s="46"/>
      <c r="L11" s="46"/>
    </row>
    <row r="12" spans="1:12">
      <c r="A12" s="56"/>
      <c r="B12" s="57"/>
      <c r="C12" s="57"/>
      <c r="D12" s="58"/>
      <c r="E12" s="57"/>
      <c r="F12" s="58"/>
      <c r="G12" s="59"/>
      <c r="H12" s="59"/>
      <c r="I12" s="59"/>
      <c r="J12" s="45"/>
      <c r="K12" s="46"/>
      <c r="L12" s="46"/>
    </row>
    <row r="13" spans="1:12">
      <c r="A13" s="56"/>
      <c r="B13" s="57"/>
      <c r="C13" s="57"/>
      <c r="D13" s="58"/>
      <c r="E13" s="57"/>
      <c r="F13" s="58"/>
      <c r="G13" s="59"/>
      <c r="H13" s="59"/>
      <c r="I13" s="59"/>
      <c r="J13" s="45"/>
      <c r="K13" s="46"/>
      <c r="L13" s="46"/>
    </row>
    <row r="14" spans="1:12">
      <c r="A14" s="56"/>
      <c r="B14" s="57"/>
      <c r="C14" s="57"/>
      <c r="D14" s="58"/>
      <c r="E14" s="57"/>
      <c r="F14" s="58"/>
      <c r="G14" s="59"/>
      <c r="H14" s="59"/>
      <c r="I14" s="59"/>
      <c r="J14" s="45"/>
      <c r="K14" s="46"/>
      <c r="L14" s="46"/>
    </row>
    <row r="15" spans="1:12">
      <c r="A15" s="56"/>
      <c r="B15" s="57"/>
      <c r="C15" s="57"/>
      <c r="D15" s="58"/>
      <c r="E15" s="57"/>
      <c r="F15" s="58"/>
      <c r="G15" s="59"/>
      <c r="H15" s="59"/>
      <c r="I15" s="59"/>
      <c r="J15" s="45"/>
      <c r="K15" s="46"/>
      <c r="L15" s="46"/>
    </row>
    <row r="16" spans="1:12">
      <c r="A16" s="56"/>
      <c r="B16" s="57"/>
      <c r="C16" s="57"/>
      <c r="D16" s="58"/>
      <c r="E16" s="57"/>
      <c r="F16" s="58"/>
      <c r="G16" s="59"/>
      <c r="H16" s="59"/>
      <c r="I16" s="59"/>
      <c r="J16" s="45"/>
      <c r="K16" s="46"/>
      <c r="L16" s="46"/>
    </row>
    <row r="17" spans="1:12">
      <c r="A17" s="56"/>
      <c r="B17" s="57"/>
      <c r="C17" s="57"/>
      <c r="D17" s="58"/>
      <c r="E17" s="57"/>
      <c r="F17" s="58"/>
      <c r="G17" s="59"/>
      <c r="H17" s="59"/>
      <c r="I17" s="59"/>
      <c r="J17" s="45"/>
      <c r="K17" s="46"/>
      <c r="L17" s="46"/>
    </row>
    <row r="18" spans="1:12">
      <c r="A18" s="56"/>
      <c r="B18" s="57"/>
      <c r="C18" s="57"/>
      <c r="D18" s="58"/>
      <c r="E18" s="57"/>
      <c r="F18" s="58"/>
      <c r="G18" s="59"/>
      <c r="H18" s="59"/>
      <c r="I18" s="59"/>
      <c r="J18" s="45"/>
      <c r="K18" s="46"/>
      <c r="L18" s="46"/>
    </row>
    <row r="19" spans="1:12">
      <c r="A19" s="56"/>
      <c r="B19" s="57"/>
      <c r="C19" s="57"/>
      <c r="D19" s="58"/>
      <c r="E19" s="57"/>
      <c r="F19" s="58"/>
      <c r="G19" s="59"/>
      <c r="H19" s="59"/>
      <c r="I19" s="59"/>
      <c r="J19" s="45"/>
      <c r="K19" s="46"/>
      <c r="L19" s="46"/>
    </row>
    <row r="20" spans="1:12">
      <c r="A20" s="56"/>
      <c r="B20" s="57"/>
      <c r="C20" s="57"/>
      <c r="D20" s="58"/>
      <c r="E20" s="57"/>
      <c r="F20" s="58"/>
      <c r="G20" s="59"/>
      <c r="H20" s="59"/>
      <c r="I20" s="59"/>
      <c r="J20" s="45"/>
      <c r="K20" s="46"/>
      <c r="L20" s="46"/>
    </row>
    <row r="21" spans="1:12">
      <c r="A21" s="56"/>
      <c r="B21" s="57"/>
      <c r="C21" s="57"/>
      <c r="D21" s="58"/>
      <c r="E21" s="57"/>
      <c r="F21" s="58"/>
      <c r="G21" s="59"/>
      <c r="H21" s="59"/>
      <c r="I21" s="59"/>
      <c r="J21" s="45"/>
      <c r="K21" s="46"/>
      <c r="L21" s="46"/>
    </row>
    <row r="22" spans="1:12">
      <c r="A22" s="56"/>
      <c r="B22" s="57"/>
      <c r="C22" s="57"/>
      <c r="D22" s="58"/>
      <c r="E22" s="57"/>
      <c r="F22" s="58"/>
      <c r="G22" s="59"/>
      <c r="H22" s="59"/>
      <c r="I22" s="59"/>
      <c r="J22" s="45"/>
      <c r="K22" s="46"/>
      <c r="L22" s="46"/>
    </row>
    <row r="23" spans="1:12">
      <c r="A23" s="56"/>
      <c r="B23" s="57"/>
      <c r="C23" s="57"/>
      <c r="D23" s="58"/>
      <c r="E23" s="57"/>
      <c r="F23" s="58"/>
      <c r="G23" s="59"/>
      <c r="H23" s="59"/>
      <c r="I23" s="59"/>
      <c r="J23" s="45"/>
      <c r="K23" s="46"/>
      <c r="L23" s="46"/>
    </row>
    <row r="24" spans="1:12">
      <c r="A24" s="56"/>
      <c r="B24" s="57"/>
      <c r="C24" s="57"/>
      <c r="D24" s="58"/>
      <c r="E24" s="57"/>
      <c r="F24" s="58"/>
      <c r="G24" s="59"/>
      <c r="H24" s="59"/>
      <c r="I24" s="59"/>
      <c r="J24" s="45"/>
      <c r="K24" s="46"/>
      <c r="L24" s="46"/>
    </row>
    <row r="25" spans="1:12">
      <c r="A25" s="56"/>
      <c r="B25" s="57"/>
      <c r="C25" s="57"/>
      <c r="D25" s="58"/>
      <c r="E25" s="57"/>
      <c r="F25" s="58"/>
      <c r="G25" s="59"/>
      <c r="H25" s="59"/>
      <c r="I25" s="59"/>
      <c r="J25" s="45"/>
      <c r="K25" s="46"/>
      <c r="L25" s="46"/>
    </row>
    <row r="26" spans="1:12">
      <c r="A26" s="56"/>
      <c r="B26" s="57"/>
      <c r="C26" s="57"/>
      <c r="D26" s="58"/>
      <c r="E26" s="57"/>
      <c r="F26" s="58"/>
      <c r="G26" s="59"/>
      <c r="H26" s="59"/>
      <c r="I26" s="59"/>
      <c r="J26" s="45"/>
      <c r="K26" s="46"/>
      <c r="L26" s="46"/>
    </row>
    <row r="27" spans="1:12">
      <c r="A27" s="56"/>
      <c r="B27" s="57"/>
      <c r="C27" s="57"/>
      <c r="D27" s="58"/>
      <c r="E27" s="57"/>
      <c r="F27" s="58"/>
      <c r="G27" s="59"/>
      <c r="H27" s="59"/>
      <c r="I27" s="59"/>
      <c r="J27" s="45"/>
      <c r="K27" s="46"/>
      <c r="L27" s="46"/>
    </row>
    <row r="28" spans="1:12">
      <c r="A28" s="56"/>
      <c r="B28" s="57"/>
      <c r="C28" s="57"/>
      <c r="D28" s="58"/>
      <c r="E28" s="57"/>
      <c r="F28" s="58"/>
      <c r="G28" s="59"/>
      <c r="H28" s="59"/>
      <c r="I28" s="59"/>
      <c r="J28" s="45"/>
      <c r="K28" s="46"/>
      <c r="L28" s="46"/>
    </row>
    <row r="29" spans="1:12">
      <c r="A29" s="56"/>
      <c r="B29" s="57"/>
      <c r="C29" s="57"/>
      <c r="D29" s="58"/>
      <c r="E29" s="57"/>
      <c r="F29" s="58"/>
      <c r="G29" s="59"/>
      <c r="H29" s="59"/>
      <c r="I29" s="59"/>
      <c r="J29" s="45"/>
      <c r="K29" s="46"/>
      <c r="L29" s="46"/>
    </row>
    <row r="30" spans="1:10">
      <c r="A30" s="60"/>
      <c r="B30" s="61"/>
      <c r="C30" s="61"/>
      <c r="D30" s="62"/>
      <c r="E30" s="61"/>
      <c r="F30" s="62"/>
      <c r="G30" s="63"/>
      <c r="H30" s="63"/>
      <c r="I30" s="63"/>
      <c r="J30" s="67"/>
    </row>
    <row r="31" spans="1:10">
      <c r="A31" s="60"/>
      <c r="B31" s="61"/>
      <c r="C31" s="61"/>
      <c r="D31" s="62"/>
      <c r="E31" s="61"/>
      <c r="F31" s="62"/>
      <c r="G31" s="63"/>
      <c r="H31" s="63"/>
      <c r="I31" s="63"/>
      <c r="J31" s="67"/>
    </row>
    <row r="32" spans="1:10">
      <c r="A32" s="60"/>
      <c r="B32" s="61"/>
      <c r="C32" s="61"/>
      <c r="D32" s="62"/>
      <c r="E32" s="61"/>
      <c r="F32" s="62"/>
      <c r="G32" s="63"/>
      <c r="H32" s="63"/>
      <c r="I32" s="63"/>
      <c r="J32" s="67"/>
    </row>
    <row r="33" spans="1:10">
      <c r="A33" s="60"/>
      <c r="B33" s="61"/>
      <c r="C33" s="61"/>
      <c r="D33" s="62"/>
      <c r="E33" s="61"/>
      <c r="F33" s="62"/>
      <c r="G33" s="63"/>
      <c r="H33" s="63"/>
      <c r="I33" s="63"/>
      <c r="J33" s="67"/>
    </row>
    <row r="34" spans="1:10">
      <c r="A34" s="60"/>
      <c r="B34" s="61"/>
      <c r="C34" s="61"/>
      <c r="D34" s="62"/>
      <c r="E34" s="61"/>
      <c r="F34" s="62"/>
      <c r="G34" s="63"/>
      <c r="H34" s="63"/>
      <c r="I34" s="63"/>
      <c r="J34" s="67"/>
    </row>
    <row r="35" spans="1:10">
      <c r="A35" s="60"/>
      <c r="B35" s="61"/>
      <c r="C35" s="61"/>
      <c r="D35" s="62"/>
      <c r="E35" s="61"/>
      <c r="F35" s="62"/>
      <c r="G35" s="63"/>
      <c r="H35" s="63"/>
      <c r="I35" s="63"/>
      <c r="J35" s="67"/>
    </row>
    <row r="36" spans="1:10">
      <c r="A36" s="60"/>
      <c r="B36" s="61"/>
      <c r="C36" s="61"/>
      <c r="D36" s="62"/>
      <c r="E36" s="61"/>
      <c r="F36" s="62"/>
      <c r="G36" s="63"/>
      <c r="H36" s="63"/>
      <c r="I36" s="63"/>
      <c r="J36" s="67"/>
    </row>
    <row r="37" spans="1:10">
      <c r="A37" s="60"/>
      <c r="B37" s="61"/>
      <c r="C37" s="61"/>
      <c r="D37" s="62"/>
      <c r="E37" s="61"/>
      <c r="F37" s="62"/>
      <c r="G37" s="63"/>
      <c r="H37" s="63"/>
      <c r="I37" s="63"/>
      <c r="J37" s="67"/>
    </row>
    <row r="38" spans="1:10">
      <c r="A38" s="60"/>
      <c r="B38" s="61"/>
      <c r="C38" s="61"/>
      <c r="D38" s="62"/>
      <c r="E38" s="61"/>
      <c r="F38" s="62"/>
      <c r="G38" s="63"/>
      <c r="H38" s="63"/>
      <c r="I38" s="63"/>
      <c r="J38" s="67"/>
    </row>
    <row r="39" spans="1:10">
      <c r="A39" s="60"/>
      <c r="B39" s="61"/>
      <c r="C39" s="61"/>
      <c r="D39" s="62"/>
      <c r="E39" s="61"/>
      <c r="F39" s="62"/>
      <c r="G39" s="64"/>
      <c r="H39" s="64"/>
      <c r="I39" s="64"/>
      <c r="J39" s="67"/>
    </row>
    <row r="40" spans="1:10">
      <c r="A40" s="60"/>
      <c r="B40" s="61"/>
      <c r="C40" s="61"/>
      <c r="D40" s="62"/>
      <c r="E40" s="61"/>
      <c r="F40" s="62"/>
      <c r="G40" s="64"/>
      <c r="H40" s="64"/>
      <c r="I40" s="64"/>
      <c r="J40" s="67"/>
    </row>
    <row r="41" spans="1:10">
      <c r="A41" s="60"/>
      <c r="B41" s="61"/>
      <c r="C41" s="61"/>
      <c r="D41" s="62"/>
      <c r="E41" s="61"/>
      <c r="F41" s="62"/>
      <c r="G41" s="64"/>
      <c r="H41" s="64"/>
      <c r="I41" s="64"/>
      <c r="J41" s="67"/>
    </row>
    <row r="42" spans="1:10">
      <c r="A42" s="60"/>
      <c r="B42" s="61"/>
      <c r="C42" s="61"/>
      <c r="D42" s="62"/>
      <c r="E42" s="61"/>
      <c r="F42" s="62"/>
      <c r="G42" s="64"/>
      <c r="H42" s="64"/>
      <c r="I42" s="64"/>
      <c r="J42" s="67"/>
    </row>
    <row r="43" spans="1:10">
      <c r="A43" s="60"/>
      <c r="B43" s="61"/>
      <c r="C43" s="61"/>
      <c r="D43" s="62"/>
      <c r="E43" s="61"/>
      <c r="F43" s="62"/>
      <c r="G43" s="64"/>
      <c r="H43" s="64"/>
      <c r="I43" s="64"/>
      <c r="J43" s="67"/>
    </row>
    <row r="44" spans="1:10">
      <c r="A44" s="60"/>
      <c r="B44" s="61"/>
      <c r="C44" s="61"/>
      <c r="D44" s="62"/>
      <c r="E44" s="61"/>
      <c r="F44" s="62"/>
      <c r="G44" s="64"/>
      <c r="H44" s="64"/>
      <c r="I44" s="64"/>
      <c r="J44" s="67"/>
    </row>
    <row r="45" spans="1:10">
      <c r="A45" s="60"/>
      <c r="B45" s="61"/>
      <c r="C45" s="61"/>
      <c r="D45" s="62"/>
      <c r="E45" s="61"/>
      <c r="F45" s="62"/>
      <c r="G45" s="64"/>
      <c r="H45" s="64"/>
      <c r="I45" s="64"/>
      <c r="J45" s="67"/>
    </row>
    <row r="46" spans="1:10">
      <c r="A46" s="60"/>
      <c r="B46" s="61"/>
      <c r="C46" s="61"/>
      <c r="D46" s="62"/>
      <c r="E46" s="61"/>
      <c r="F46" s="62"/>
      <c r="G46" s="64"/>
      <c r="H46" s="64"/>
      <c r="I46" s="64"/>
      <c r="J46" s="67"/>
    </row>
    <row r="47" spans="1:10">
      <c r="A47" s="60"/>
      <c r="B47" s="61"/>
      <c r="C47" s="61"/>
      <c r="D47" s="62"/>
      <c r="E47" s="61"/>
      <c r="F47" s="62"/>
      <c r="G47" s="64"/>
      <c r="H47" s="64"/>
      <c r="I47" s="64"/>
      <c r="J47" s="67"/>
    </row>
    <row r="48" spans="1:10">
      <c r="A48" s="60"/>
      <c r="B48" s="61"/>
      <c r="C48" s="61"/>
      <c r="D48" s="62"/>
      <c r="E48" s="61"/>
      <c r="F48" s="62"/>
      <c r="G48" s="64"/>
      <c r="H48" s="64"/>
      <c r="I48" s="64"/>
      <c r="J48" s="67"/>
    </row>
    <row r="49" spans="1:10">
      <c r="A49" s="60"/>
      <c r="B49" s="61"/>
      <c r="C49" s="61"/>
      <c r="D49" s="62"/>
      <c r="E49" s="61"/>
      <c r="F49" s="62"/>
      <c r="G49" s="64"/>
      <c r="H49" s="64"/>
      <c r="I49" s="64"/>
      <c r="J49" s="67"/>
    </row>
    <row r="50" spans="1:10">
      <c r="A50" s="60"/>
      <c r="B50" s="61"/>
      <c r="C50" s="61"/>
      <c r="D50" s="62"/>
      <c r="E50" s="61"/>
      <c r="F50" s="62"/>
      <c r="G50" s="64"/>
      <c r="H50" s="64"/>
      <c r="I50" s="64"/>
      <c r="J50" s="67"/>
    </row>
    <row r="51" spans="1:10">
      <c r="A51" s="60"/>
      <c r="B51" s="61"/>
      <c r="C51" s="61"/>
      <c r="D51" s="62"/>
      <c r="E51" s="61"/>
      <c r="F51" s="62"/>
      <c r="G51" s="64"/>
      <c r="H51" s="64"/>
      <c r="I51" s="64"/>
      <c r="J51" s="67"/>
    </row>
    <row r="52" spans="1:10">
      <c r="A52" s="60"/>
      <c r="B52" s="61"/>
      <c r="C52" s="61"/>
      <c r="D52" s="62"/>
      <c r="E52" s="61"/>
      <c r="F52" s="62"/>
      <c r="G52" s="64"/>
      <c r="H52" s="64"/>
      <c r="I52" s="64"/>
      <c r="J52" s="67"/>
    </row>
    <row r="53" spans="1:10">
      <c r="A53" s="60"/>
      <c r="B53" s="61"/>
      <c r="C53" s="61"/>
      <c r="D53" s="62"/>
      <c r="E53" s="61"/>
      <c r="F53" s="62"/>
      <c r="G53" s="64"/>
      <c r="H53" s="64"/>
      <c r="I53" s="64"/>
      <c r="J53" s="67"/>
    </row>
    <row r="54" spans="1:10">
      <c r="A54" s="60"/>
      <c r="B54" s="61"/>
      <c r="C54" s="61"/>
      <c r="D54" s="62"/>
      <c r="E54" s="61"/>
      <c r="F54" s="62"/>
      <c r="G54" s="64"/>
      <c r="H54" s="64"/>
      <c r="I54" s="64"/>
      <c r="J54" s="67"/>
    </row>
    <row r="55" spans="1:10">
      <c r="A55" s="60"/>
      <c r="B55" s="61"/>
      <c r="C55" s="61"/>
      <c r="D55" s="62"/>
      <c r="E55" s="61"/>
      <c r="F55" s="62"/>
      <c r="G55" s="64"/>
      <c r="H55" s="64"/>
      <c r="I55" s="64"/>
      <c r="J55" s="67"/>
    </row>
    <row r="56" spans="1:10">
      <c r="A56" s="60"/>
      <c r="B56" s="61"/>
      <c r="C56" s="61"/>
      <c r="D56" s="62"/>
      <c r="E56" s="61"/>
      <c r="F56" s="62"/>
      <c r="G56" s="64"/>
      <c r="H56" s="64"/>
      <c r="I56" s="64"/>
      <c r="J56" s="67"/>
    </row>
    <row r="57" spans="1:10">
      <c r="A57" s="60"/>
      <c r="B57" s="61"/>
      <c r="C57" s="61"/>
      <c r="D57" s="62"/>
      <c r="E57" s="61"/>
      <c r="F57" s="62"/>
      <c r="G57" s="64"/>
      <c r="H57" s="64"/>
      <c r="I57" s="64"/>
      <c r="J57" s="67"/>
    </row>
    <row r="58" spans="1:10">
      <c r="A58" s="60"/>
      <c r="B58" s="61"/>
      <c r="C58" s="61"/>
      <c r="D58" s="62"/>
      <c r="E58" s="61"/>
      <c r="F58" s="62"/>
      <c r="G58" s="64"/>
      <c r="H58" s="64"/>
      <c r="I58" s="64"/>
      <c r="J58" s="67"/>
    </row>
    <row r="59" spans="1:10">
      <c r="A59" s="60"/>
      <c r="B59" s="61"/>
      <c r="C59" s="61"/>
      <c r="D59" s="62"/>
      <c r="E59" s="61"/>
      <c r="F59" s="62"/>
      <c r="G59" s="64"/>
      <c r="H59" s="64"/>
      <c r="I59" s="64"/>
      <c r="J59" s="67"/>
    </row>
    <row r="60" spans="1:10">
      <c r="A60" s="60"/>
      <c r="B60" s="61"/>
      <c r="C60" s="61"/>
      <c r="D60" s="62"/>
      <c r="E60" s="61"/>
      <c r="F60" s="62"/>
      <c r="G60" s="64"/>
      <c r="H60" s="64"/>
      <c r="I60" s="64"/>
      <c r="J60" s="67"/>
    </row>
    <row r="61" spans="1:10">
      <c r="A61" s="60"/>
      <c r="B61" s="61"/>
      <c r="C61" s="61"/>
      <c r="D61" s="62"/>
      <c r="E61" s="61"/>
      <c r="F61" s="62"/>
      <c r="G61" s="64"/>
      <c r="H61" s="64"/>
      <c r="I61" s="64"/>
      <c r="J61" s="67"/>
    </row>
    <row r="62" spans="1:10">
      <c r="A62" s="60"/>
      <c r="B62" s="61"/>
      <c r="C62" s="61"/>
      <c r="D62" s="62"/>
      <c r="E62" s="61"/>
      <c r="F62" s="62"/>
      <c r="G62" s="64"/>
      <c r="H62" s="64"/>
      <c r="I62" s="64"/>
      <c r="J62" s="67"/>
    </row>
    <row r="63" spans="1:10">
      <c r="A63" s="60"/>
      <c r="B63" s="61"/>
      <c r="C63" s="61"/>
      <c r="D63" s="62"/>
      <c r="E63" s="61"/>
      <c r="F63" s="62"/>
      <c r="G63" s="64"/>
      <c r="H63" s="64"/>
      <c r="I63" s="64"/>
      <c r="J63" s="67"/>
    </row>
    <row r="64" spans="1:9">
      <c r="A64" s="60"/>
      <c r="B64" s="61"/>
      <c r="C64" s="61"/>
      <c r="D64" s="62"/>
      <c r="E64" s="61"/>
      <c r="F64" s="62"/>
      <c r="G64" s="64"/>
      <c r="H64" s="64"/>
      <c r="I64" s="64"/>
    </row>
    <row r="65" spans="2:9">
      <c r="B65" s="67"/>
      <c r="C65" s="67"/>
      <c r="D65" s="68"/>
      <c r="E65" s="67"/>
      <c r="F65" s="68"/>
      <c r="G65" s="64"/>
      <c r="H65" s="64"/>
      <c r="I65" s="64"/>
    </row>
    <row r="66" spans="4:9">
      <c r="D66" s="64"/>
      <c r="F66" s="64"/>
      <c r="G66" s="64"/>
      <c r="H66" s="64"/>
      <c r="I66" s="64"/>
    </row>
    <row r="67" spans="4:9">
      <c r="D67" s="64"/>
      <c r="F67" s="64"/>
      <c r="G67" s="64"/>
      <c r="H67" s="64"/>
      <c r="I67" s="64"/>
    </row>
    <row r="68" spans="4:9">
      <c r="D68" s="64"/>
      <c r="F68" s="64"/>
      <c r="G68" s="64"/>
      <c r="H68" s="64"/>
      <c r="I68" s="64"/>
    </row>
    <row r="69" spans="4:9">
      <c r="D69" s="64"/>
      <c r="F69" s="64"/>
      <c r="G69" s="64"/>
      <c r="H69" s="64"/>
      <c r="I69" s="64"/>
    </row>
    <row r="70" spans="4:9">
      <c r="D70" s="64"/>
      <c r="F70" s="64"/>
      <c r="G70" s="64"/>
      <c r="H70" s="64"/>
      <c r="I70" s="64"/>
    </row>
    <row r="71" spans="4:9">
      <c r="D71" s="64"/>
      <c r="F71" s="64"/>
      <c r="G71" s="64"/>
      <c r="H71" s="64"/>
      <c r="I71" s="64"/>
    </row>
    <row r="72" spans="4:9">
      <c r="D72" s="64"/>
      <c r="F72" s="64"/>
      <c r="G72" s="64"/>
      <c r="H72" s="64"/>
      <c r="I72" s="64"/>
    </row>
    <row r="73" spans="4:9">
      <c r="D73" s="64"/>
      <c r="F73" s="64"/>
      <c r="G73" s="64"/>
      <c r="H73" s="64"/>
      <c r="I73" s="64"/>
    </row>
    <row r="74" spans="4:9">
      <c r="D74" s="64"/>
      <c r="F74" s="64"/>
      <c r="G74" s="64"/>
      <c r="H74" s="64"/>
      <c r="I74" s="64"/>
    </row>
    <row r="75" spans="4:9">
      <c r="D75" s="64"/>
      <c r="F75" s="64"/>
      <c r="G75" s="64"/>
      <c r="H75" s="64"/>
      <c r="I75" s="64"/>
    </row>
    <row r="76" spans="4:9">
      <c r="D76" s="64"/>
      <c r="F76" s="64"/>
      <c r="G76" s="64"/>
      <c r="H76" s="64"/>
      <c r="I76" s="64"/>
    </row>
    <row r="77" spans="4:9">
      <c r="D77" s="64"/>
      <c r="F77" s="64"/>
      <c r="G77" s="64"/>
      <c r="H77" s="64"/>
      <c r="I77" s="64"/>
    </row>
    <row r="78" spans="4:9">
      <c r="D78" s="64"/>
      <c r="F78" s="64"/>
      <c r="G78" s="64"/>
      <c r="H78" s="64"/>
      <c r="I78" s="64"/>
    </row>
    <row r="79" spans="4:9">
      <c r="D79" s="64"/>
      <c r="F79" s="64"/>
      <c r="G79" s="64"/>
      <c r="H79" s="64"/>
      <c r="I79" s="64"/>
    </row>
    <row r="80" spans="4:9">
      <c r="D80" s="64"/>
      <c r="F80" s="64"/>
      <c r="G80" s="64"/>
      <c r="H80" s="64"/>
      <c r="I80" s="64"/>
    </row>
    <row r="81" spans="4:9">
      <c r="D81" s="64"/>
      <c r="F81" s="64"/>
      <c r="G81" s="64"/>
      <c r="H81" s="64"/>
      <c r="I81" s="64"/>
    </row>
    <row r="82" spans="4:9">
      <c r="D82" s="64"/>
      <c r="F82" s="64"/>
      <c r="G82" s="64"/>
      <c r="H82" s="64"/>
      <c r="I82" s="64"/>
    </row>
    <row r="83" spans="4:9">
      <c r="D83" s="64"/>
      <c r="F83" s="64"/>
      <c r="G83" s="64"/>
      <c r="H83" s="64"/>
      <c r="I83" s="64"/>
    </row>
    <row r="84" spans="4:9">
      <c r="D84" s="64"/>
      <c r="F84" s="64"/>
      <c r="G84" s="64"/>
      <c r="H84" s="64"/>
      <c r="I84" s="64"/>
    </row>
    <row r="85" spans="4:9">
      <c r="D85" s="64"/>
      <c r="F85" s="64"/>
      <c r="G85" s="64"/>
      <c r="H85" s="64"/>
      <c r="I85" s="64"/>
    </row>
    <row r="86" spans="4:9">
      <c r="D86" s="64"/>
      <c r="F86" s="64"/>
      <c r="G86" s="64"/>
      <c r="H86" s="64"/>
      <c r="I86" s="64"/>
    </row>
    <row r="87" spans="4:9">
      <c r="D87" s="64"/>
      <c r="F87" s="64"/>
      <c r="G87" s="64"/>
      <c r="H87" s="64"/>
      <c r="I87" s="64"/>
    </row>
    <row r="88" spans="4:4">
      <c r="D88" s="64"/>
    </row>
    <row r="89" spans="4:4">
      <c r="D89" s="64"/>
    </row>
    <row r="90" spans="4:4">
      <c r="D90" s="64"/>
    </row>
    <row r="91" spans="4:4">
      <c r="D91" s="64"/>
    </row>
  </sheetData>
  <mergeCells count="9">
    <mergeCell ref="A1:L1"/>
    <mergeCell ref="J2:K2"/>
    <mergeCell ref="F3:G3"/>
    <mergeCell ref="H3:I3"/>
    <mergeCell ref="A3:A4"/>
    <mergeCell ref="B3:B4"/>
    <mergeCell ref="C3:C4"/>
    <mergeCell ref="D3:D4"/>
    <mergeCell ref="E3:E4"/>
  </mergeCells>
  <pageMargins left="0.4" right="0.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topLeftCell="A8" workbookViewId="0">
      <selection activeCell="C15" sqref="C15"/>
    </sheetView>
  </sheetViews>
  <sheetFormatPr defaultColWidth="9" defaultRowHeight="14.25"/>
  <cols>
    <col min="1" max="1" width="3.5" customWidth="1"/>
    <col min="2" max="2" width="14.25" customWidth="1"/>
    <col min="3" max="3" width="12.75" customWidth="1"/>
    <col min="4" max="4" width="25" customWidth="1"/>
    <col min="5" max="5" width="12.25" customWidth="1"/>
    <col min="6" max="6" width="12.5" customWidth="1"/>
    <col min="7" max="7" width="14.125" customWidth="1"/>
    <col min="8" max="8" width="13.75" customWidth="1"/>
    <col min="9" max="9" width="14.25" customWidth="1"/>
  </cols>
  <sheetData>
    <row r="1" ht="24" customHeight="1" spans="1:3">
      <c r="A1" s="25" t="s">
        <v>30</v>
      </c>
      <c r="B1" s="26"/>
      <c r="C1" s="26"/>
    </row>
    <row r="2" ht="33" customHeight="1" spans="1:1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42"/>
      <c r="K2" s="42"/>
    </row>
    <row r="3" ht="27" customHeight="1" spans="1:11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43"/>
      <c r="K3" s="44"/>
    </row>
    <row r="4" ht="18.6" customHeight="1" spans="1:11">
      <c r="A4" s="29" t="s">
        <v>2</v>
      </c>
      <c r="B4" s="29" t="s">
        <v>3</v>
      </c>
      <c r="C4" s="29" t="s">
        <v>4</v>
      </c>
      <c r="D4" s="29" t="s">
        <v>6</v>
      </c>
      <c r="E4" s="29" t="s">
        <v>7</v>
      </c>
      <c r="F4" s="29"/>
      <c r="G4" s="30" t="s">
        <v>8</v>
      </c>
      <c r="H4" s="31"/>
      <c r="I4" s="29" t="s">
        <v>9</v>
      </c>
      <c r="J4" s="45"/>
      <c r="K4" s="46"/>
    </row>
    <row r="5" ht="29.45" customHeight="1" spans="1:11">
      <c r="A5" s="29"/>
      <c r="B5" s="29"/>
      <c r="C5" s="29"/>
      <c r="D5" s="29"/>
      <c r="E5" s="29" t="s">
        <v>10</v>
      </c>
      <c r="F5" s="29" t="s">
        <v>11</v>
      </c>
      <c r="G5" s="29" t="s">
        <v>12</v>
      </c>
      <c r="H5" s="29" t="s">
        <v>13</v>
      </c>
      <c r="I5" s="29"/>
      <c r="J5" s="45"/>
      <c r="K5" s="46"/>
    </row>
    <row r="6" ht="42" customHeight="1" spans="1:11">
      <c r="A6" s="32">
        <v>1</v>
      </c>
      <c r="B6" s="29" t="s">
        <v>33</v>
      </c>
      <c r="C6" s="29" t="s">
        <v>34</v>
      </c>
      <c r="D6" s="29" t="s">
        <v>35</v>
      </c>
      <c r="E6" s="33">
        <v>100884.95</v>
      </c>
      <c r="F6" s="34">
        <v>100884.95</v>
      </c>
      <c r="G6" s="34">
        <v>100884.95</v>
      </c>
      <c r="H6" s="34"/>
      <c r="I6" s="47"/>
      <c r="J6" s="45"/>
      <c r="K6" s="46"/>
    </row>
    <row r="7" ht="69" customHeight="1" spans="1:11">
      <c r="A7" s="32">
        <v>2</v>
      </c>
      <c r="B7" s="29" t="s">
        <v>36</v>
      </c>
      <c r="C7" s="29" t="s">
        <v>34</v>
      </c>
      <c r="D7" s="29" t="s">
        <v>37</v>
      </c>
      <c r="E7" s="33">
        <v>376916.47</v>
      </c>
      <c r="F7" s="34">
        <v>369704</v>
      </c>
      <c r="G7" s="34">
        <v>376916.47</v>
      </c>
      <c r="H7" s="34"/>
      <c r="I7" s="47"/>
      <c r="J7" s="45"/>
      <c r="K7" s="46"/>
    </row>
    <row r="8" ht="48" customHeight="1" spans="1:11">
      <c r="A8" s="32">
        <v>3</v>
      </c>
      <c r="B8" s="29" t="s">
        <v>38</v>
      </c>
      <c r="C8" s="29" t="s">
        <v>34</v>
      </c>
      <c r="D8" s="29" t="s">
        <v>39</v>
      </c>
      <c r="E8" s="33">
        <v>338640.68</v>
      </c>
      <c r="F8" s="33">
        <v>338640.68</v>
      </c>
      <c r="G8" s="33">
        <v>338640.68</v>
      </c>
      <c r="H8" s="34"/>
      <c r="I8" s="47"/>
      <c r="J8" s="45"/>
      <c r="K8" s="46"/>
    </row>
    <row r="9" ht="48" customHeight="1" spans="1:11">
      <c r="A9" s="32">
        <v>4</v>
      </c>
      <c r="B9" s="29" t="s">
        <v>40</v>
      </c>
      <c r="C9" s="29" t="s">
        <v>34</v>
      </c>
      <c r="D9" s="35" t="s">
        <v>41</v>
      </c>
      <c r="E9" s="33">
        <v>334250</v>
      </c>
      <c r="F9" s="34">
        <v>334250</v>
      </c>
      <c r="G9" s="34">
        <v>334250</v>
      </c>
      <c r="H9" s="34"/>
      <c r="I9" s="47"/>
      <c r="J9" s="45"/>
      <c r="K9" s="46"/>
    </row>
    <row r="10" ht="48" customHeight="1" spans="1:11">
      <c r="A10" s="32">
        <v>5</v>
      </c>
      <c r="B10" s="29" t="s">
        <v>42</v>
      </c>
      <c r="C10" s="29" t="s">
        <v>34</v>
      </c>
      <c r="D10" s="35" t="s">
        <v>43</v>
      </c>
      <c r="E10" s="33">
        <v>156300</v>
      </c>
      <c r="F10" s="34">
        <v>156300</v>
      </c>
      <c r="G10" s="34">
        <v>156300</v>
      </c>
      <c r="H10" s="34"/>
      <c r="I10" s="47"/>
      <c r="J10" s="45"/>
      <c r="K10" s="46"/>
    </row>
    <row r="11" ht="48" customHeight="1" spans="1:11">
      <c r="A11" s="32">
        <v>6</v>
      </c>
      <c r="B11" s="29" t="s">
        <v>44</v>
      </c>
      <c r="C11" s="29" t="s">
        <v>34</v>
      </c>
      <c r="D11" s="29" t="s">
        <v>45</v>
      </c>
      <c r="E11" s="33">
        <v>86000</v>
      </c>
      <c r="F11" s="33">
        <v>86000</v>
      </c>
      <c r="G11" s="36">
        <v>86000</v>
      </c>
      <c r="H11" s="36"/>
      <c r="I11" s="30"/>
      <c r="J11" s="45"/>
      <c r="K11" s="46"/>
    </row>
    <row r="12" s="24" customFormat="1" ht="48" customHeight="1" spans="1:11">
      <c r="A12" s="37" t="s">
        <v>29</v>
      </c>
      <c r="B12" s="38"/>
      <c r="C12" s="38"/>
      <c r="D12" s="39"/>
      <c r="E12" s="40">
        <f>SUM(E6:E11)</f>
        <v>1392992.1</v>
      </c>
      <c r="F12" s="41">
        <f>SUM(F6:F11)</f>
        <v>1385779.63</v>
      </c>
      <c r="G12" s="41">
        <f>SUM(G6:G11)</f>
        <v>1392992.1</v>
      </c>
      <c r="H12" s="41"/>
      <c r="I12" s="48"/>
      <c r="J12" s="49"/>
      <c r="K12" s="49"/>
    </row>
  </sheetData>
  <mergeCells count="10">
    <mergeCell ref="A1:C1"/>
    <mergeCell ref="A2:I2"/>
    <mergeCell ref="A3:I3"/>
    <mergeCell ref="E4:F4"/>
    <mergeCell ref="G4:H4"/>
    <mergeCell ref="A12:D12"/>
    <mergeCell ref="A4:A5"/>
    <mergeCell ref="B4:B5"/>
    <mergeCell ref="C4:C5"/>
    <mergeCell ref="D4:D5"/>
  </mergeCells>
  <pageMargins left="0.4" right="0.44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opLeftCell="A56" workbookViewId="0">
      <selection activeCell="C65" sqref="C65"/>
    </sheetView>
  </sheetViews>
  <sheetFormatPr defaultColWidth="9" defaultRowHeight="13.5" outlineLevelCol="7"/>
  <cols>
    <col min="1" max="1" width="7.625" style="1" customWidth="1"/>
    <col min="2" max="2" width="16.875" style="1" customWidth="1"/>
    <col min="3" max="3" width="24.25" style="1" customWidth="1"/>
    <col min="4" max="4" width="14.625" style="1" customWidth="1"/>
    <col min="5" max="5" width="9" style="1"/>
    <col min="6" max="6" width="17.875" style="1" customWidth="1"/>
    <col min="7" max="7" width="28.875" style="1" customWidth="1"/>
    <col min="8" max="8" width="15" style="1" customWidth="1"/>
    <col min="9" max="16384" width="9" style="1"/>
  </cols>
  <sheetData>
    <row r="1" ht="22.5" customHeight="1" spans="1:7">
      <c r="A1" s="2" t="s">
        <v>46</v>
      </c>
      <c r="B1" s="3"/>
      <c r="C1" s="3"/>
      <c r="D1" s="3"/>
      <c r="E1" s="3"/>
      <c r="F1" s="3"/>
      <c r="G1" s="3"/>
    </row>
    <row r="2" ht="36.75" customHeight="1" spans="1:7">
      <c r="A2" s="4" t="s">
        <v>47</v>
      </c>
      <c r="B2" s="4"/>
      <c r="C2" s="4"/>
      <c r="D2" s="4"/>
      <c r="E2" s="4"/>
      <c r="F2" s="4"/>
      <c r="G2" s="4"/>
    </row>
    <row r="3" ht="26.1" customHeight="1" spans="1:7">
      <c r="A3" s="5" t="s">
        <v>48</v>
      </c>
      <c r="B3" s="5"/>
      <c r="C3" s="5"/>
      <c r="D3" s="5"/>
      <c r="E3" s="5"/>
      <c r="F3" s="5"/>
      <c r="G3" s="5"/>
    </row>
    <row r="4" ht="32.1" customHeight="1" spans="1:7">
      <c r="A4" s="6" t="s">
        <v>2</v>
      </c>
      <c r="B4" s="6" t="s">
        <v>49</v>
      </c>
      <c r="C4" s="6" t="s">
        <v>50</v>
      </c>
      <c r="D4" s="6" t="s">
        <v>51</v>
      </c>
      <c r="E4" s="6" t="s">
        <v>52</v>
      </c>
      <c r="F4" s="6" t="s">
        <v>53</v>
      </c>
      <c r="G4" s="6" t="s">
        <v>54</v>
      </c>
    </row>
    <row r="5" ht="32.1" customHeight="1" spans="1:8">
      <c r="A5" s="6">
        <v>1</v>
      </c>
      <c r="B5" s="7">
        <v>44253</v>
      </c>
      <c r="C5" s="8" t="s">
        <v>55</v>
      </c>
      <c r="D5" s="9">
        <v>24778.76</v>
      </c>
      <c r="E5" s="9" t="s">
        <v>56</v>
      </c>
      <c r="F5" s="10" t="s">
        <v>57</v>
      </c>
      <c r="G5" s="11" t="s">
        <v>33</v>
      </c>
      <c r="H5" s="12"/>
    </row>
    <row r="6" ht="32.1" customHeight="1" spans="1:8">
      <c r="A6" s="6">
        <v>2</v>
      </c>
      <c r="B6" s="7">
        <v>44253</v>
      </c>
      <c r="C6" s="8" t="s">
        <v>58</v>
      </c>
      <c r="D6" s="9">
        <v>76106.19</v>
      </c>
      <c r="E6" s="9" t="s">
        <v>56</v>
      </c>
      <c r="F6" s="10" t="s">
        <v>59</v>
      </c>
      <c r="G6" s="11" t="s">
        <v>33</v>
      </c>
      <c r="H6" s="12"/>
    </row>
    <row r="7" ht="32.1" customHeight="1" spans="1:7">
      <c r="A7" s="13" t="s">
        <v>60</v>
      </c>
      <c r="B7" s="14"/>
      <c r="C7" s="15"/>
      <c r="D7" s="9">
        <f>SUM(D5:D6)</f>
        <v>100884.95</v>
      </c>
      <c r="E7" s="8"/>
      <c r="F7" s="8"/>
      <c r="G7" s="8"/>
    </row>
    <row r="8" ht="32.1" customHeight="1" spans="1:7">
      <c r="A8" s="6">
        <v>3</v>
      </c>
      <c r="B8" s="16">
        <v>44280</v>
      </c>
      <c r="C8" s="8" t="s">
        <v>61</v>
      </c>
      <c r="D8" s="9">
        <v>1238.94</v>
      </c>
      <c r="E8" s="8" t="s">
        <v>56</v>
      </c>
      <c r="F8" s="17">
        <v>17331005</v>
      </c>
      <c r="G8" s="8" t="s">
        <v>36</v>
      </c>
    </row>
    <row r="9" ht="32.1" customHeight="1" spans="1:7">
      <c r="A9" s="6">
        <v>4</v>
      </c>
      <c r="B9" s="16">
        <v>44280</v>
      </c>
      <c r="C9" s="8" t="s">
        <v>62</v>
      </c>
      <c r="D9" s="9">
        <v>7610.62</v>
      </c>
      <c r="E9" s="8" t="s">
        <v>56</v>
      </c>
      <c r="F9" s="17">
        <v>17331005</v>
      </c>
      <c r="G9" s="8" t="s">
        <v>36</v>
      </c>
    </row>
    <row r="10" ht="32.1" customHeight="1" spans="1:7">
      <c r="A10" s="6">
        <v>5</v>
      </c>
      <c r="B10" s="18">
        <v>44312</v>
      </c>
      <c r="C10" s="8" t="s">
        <v>63</v>
      </c>
      <c r="D10" s="9">
        <v>10000</v>
      </c>
      <c r="E10" s="8" t="s">
        <v>56</v>
      </c>
      <c r="F10" s="19" t="s">
        <v>64</v>
      </c>
      <c r="G10" s="8" t="s">
        <v>36</v>
      </c>
    </row>
    <row r="11" ht="32.1" customHeight="1" spans="1:7">
      <c r="A11" s="6">
        <v>6</v>
      </c>
      <c r="B11" s="18">
        <v>44312</v>
      </c>
      <c r="C11" s="8" t="s">
        <v>63</v>
      </c>
      <c r="D11" s="9">
        <v>10000</v>
      </c>
      <c r="E11" s="8" t="s">
        <v>56</v>
      </c>
      <c r="F11" s="19" t="s">
        <v>65</v>
      </c>
      <c r="G11" s="8" t="s">
        <v>36</v>
      </c>
    </row>
    <row r="12" ht="32.1" customHeight="1" spans="1:7">
      <c r="A12" s="6">
        <v>7</v>
      </c>
      <c r="B12" s="7">
        <v>44312</v>
      </c>
      <c r="C12" s="8" t="s">
        <v>63</v>
      </c>
      <c r="D12" s="9">
        <v>10000</v>
      </c>
      <c r="E12" s="8" t="s">
        <v>56</v>
      </c>
      <c r="F12" s="19" t="s">
        <v>66</v>
      </c>
      <c r="G12" s="8" t="s">
        <v>36</v>
      </c>
    </row>
    <row r="13" ht="32.1" customHeight="1" spans="1:7">
      <c r="A13" s="6">
        <v>8</v>
      </c>
      <c r="B13" s="7">
        <v>44312</v>
      </c>
      <c r="C13" s="8" t="s">
        <v>63</v>
      </c>
      <c r="D13" s="9">
        <v>10000</v>
      </c>
      <c r="E13" s="8" t="s">
        <v>56</v>
      </c>
      <c r="F13" s="19" t="s">
        <v>67</v>
      </c>
      <c r="G13" s="8" t="s">
        <v>36</v>
      </c>
    </row>
    <row r="14" ht="32.1" customHeight="1" spans="1:7">
      <c r="A14" s="6">
        <v>9</v>
      </c>
      <c r="B14" s="7">
        <v>44312</v>
      </c>
      <c r="C14" s="8" t="s">
        <v>63</v>
      </c>
      <c r="D14" s="9">
        <v>8720</v>
      </c>
      <c r="E14" s="8" t="s">
        <v>56</v>
      </c>
      <c r="F14" s="19" t="s">
        <v>68</v>
      </c>
      <c r="G14" s="8" t="s">
        <v>36</v>
      </c>
    </row>
    <row r="15" ht="32.1" customHeight="1" spans="1:7">
      <c r="A15" s="6">
        <v>10</v>
      </c>
      <c r="B15" s="7">
        <v>44342</v>
      </c>
      <c r="C15" s="8" t="s">
        <v>69</v>
      </c>
      <c r="D15" s="9">
        <v>6327.43</v>
      </c>
      <c r="E15" s="8" t="s">
        <v>56</v>
      </c>
      <c r="F15" s="19" t="s">
        <v>70</v>
      </c>
      <c r="G15" s="8" t="s">
        <v>36</v>
      </c>
    </row>
    <row r="16" ht="32.1" customHeight="1" spans="1:7">
      <c r="A16" s="6">
        <v>11</v>
      </c>
      <c r="B16" s="7">
        <v>44447</v>
      </c>
      <c r="C16" s="8" t="s">
        <v>71</v>
      </c>
      <c r="D16" s="9">
        <v>6561.06</v>
      </c>
      <c r="E16" s="8" t="s">
        <v>56</v>
      </c>
      <c r="F16" s="19" t="s">
        <v>72</v>
      </c>
      <c r="G16" s="8" t="s">
        <v>36</v>
      </c>
    </row>
    <row r="17" ht="32.1" customHeight="1" spans="1:7">
      <c r="A17" s="6">
        <v>12</v>
      </c>
      <c r="B17" s="7">
        <v>44462</v>
      </c>
      <c r="C17" s="8" t="s">
        <v>63</v>
      </c>
      <c r="D17" s="9">
        <v>10000</v>
      </c>
      <c r="E17" s="8" t="s">
        <v>56</v>
      </c>
      <c r="F17" s="19" t="s">
        <v>73</v>
      </c>
      <c r="G17" s="8" t="s">
        <v>36</v>
      </c>
    </row>
    <row r="18" ht="32.1" customHeight="1" spans="1:7">
      <c r="A18" s="6">
        <v>13</v>
      </c>
      <c r="B18" s="7">
        <v>44462</v>
      </c>
      <c r="C18" s="8" t="s">
        <v>63</v>
      </c>
      <c r="D18" s="9">
        <v>4360</v>
      </c>
      <c r="E18" s="8" t="s">
        <v>56</v>
      </c>
      <c r="F18" s="19" t="s">
        <v>74</v>
      </c>
      <c r="G18" s="8" t="s">
        <v>36</v>
      </c>
    </row>
    <row r="19" ht="32.1" customHeight="1" spans="1:7">
      <c r="A19" s="6">
        <v>14</v>
      </c>
      <c r="B19" s="7">
        <v>44462</v>
      </c>
      <c r="C19" s="8" t="s">
        <v>63</v>
      </c>
      <c r="D19" s="9">
        <v>10000</v>
      </c>
      <c r="E19" s="8" t="s">
        <v>56</v>
      </c>
      <c r="F19" s="19" t="s">
        <v>75</v>
      </c>
      <c r="G19" s="8" t="s">
        <v>36</v>
      </c>
    </row>
    <row r="20" ht="32.1" customHeight="1" spans="1:7">
      <c r="A20" s="6">
        <v>15</v>
      </c>
      <c r="B20" s="7">
        <v>44462</v>
      </c>
      <c r="C20" s="8" t="s">
        <v>63</v>
      </c>
      <c r="D20" s="9">
        <v>10000</v>
      </c>
      <c r="E20" s="8" t="s">
        <v>56</v>
      </c>
      <c r="F20" s="19" t="s">
        <v>76</v>
      </c>
      <c r="G20" s="8" t="s">
        <v>36</v>
      </c>
    </row>
    <row r="21" ht="32.1" customHeight="1" spans="1:7">
      <c r="A21" s="6">
        <v>16</v>
      </c>
      <c r="B21" s="7">
        <v>44462</v>
      </c>
      <c r="C21" s="8" t="s">
        <v>63</v>
      </c>
      <c r="D21" s="9">
        <v>10000</v>
      </c>
      <c r="E21" s="8" t="s">
        <v>56</v>
      </c>
      <c r="F21" s="19" t="s">
        <v>77</v>
      </c>
      <c r="G21" s="8" t="s">
        <v>36</v>
      </c>
    </row>
    <row r="22" ht="32.1" customHeight="1" spans="1:7">
      <c r="A22" s="6">
        <v>17</v>
      </c>
      <c r="B22" s="7">
        <v>44462</v>
      </c>
      <c r="C22" s="8" t="s">
        <v>63</v>
      </c>
      <c r="D22" s="9">
        <v>10000</v>
      </c>
      <c r="E22" s="8" t="s">
        <v>56</v>
      </c>
      <c r="F22" s="19" t="s">
        <v>78</v>
      </c>
      <c r="G22" s="8" t="s">
        <v>36</v>
      </c>
    </row>
    <row r="23" ht="32.1" customHeight="1" spans="1:8">
      <c r="A23" s="6">
        <v>18</v>
      </c>
      <c r="B23" s="7">
        <v>44462</v>
      </c>
      <c r="C23" s="8" t="s">
        <v>63</v>
      </c>
      <c r="D23" s="9">
        <v>10000</v>
      </c>
      <c r="E23" s="8" t="s">
        <v>56</v>
      </c>
      <c r="F23" s="19" t="s">
        <v>79</v>
      </c>
      <c r="G23" s="8" t="s">
        <v>36</v>
      </c>
      <c r="H23" s="3"/>
    </row>
    <row r="24" ht="32.1" customHeight="1" spans="1:8">
      <c r="A24" s="6">
        <v>19</v>
      </c>
      <c r="B24" s="7">
        <v>44468</v>
      </c>
      <c r="C24" s="8" t="s">
        <v>80</v>
      </c>
      <c r="D24" s="9">
        <v>13500</v>
      </c>
      <c r="E24" s="8" t="s">
        <v>56</v>
      </c>
      <c r="F24" s="19" t="s">
        <v>81</v>
      </c>
      <c r="G24" s="8" t="s">
        <v>36</v>
      </c>
      <c r="H24" s="3"/>
    </row>
    <row r="25" ht="32.1" customHeight="1" spans="1:8">
      <c r="A25" s="6">
        <v>20</v>
      </c>
      <c r="B25" s="7">
        <v>44478</v>
      </c>
      <c r="C25" s="8" t="s">
        <v>82</v>
      </c>
      <c r="D25" s="9">
        <v>4158.42</v>
      </c>
      <c r="E25" s="8" t="s">
        <v>56</v>
      </c>
      <c r="F25" s="19" t="s">
        <v>83</v>
      </c>
      <c r="G25" s="8" t="s">
        <v>36</v>
      </c>
      <c r="H25" s="3"/>
    </row>
    <row r="26" ht="32.1" customHeight="1" spans="1:8">
      <c r="A26" s="6">
        <v>21</v>
      </c>
      <c r="B26" s="7">
        <v>44490</v>
      </c>
      <c r="C26" s="8" t="s">
        <v>84</v>
      </c>
      <c r="D26" s="9">
        <v>10000</v>
      </c>
      <c r="E26" s="8" t="s">
        <v>56</v>
      </c>
      <c r="F26" s="19" t="s">
        <v>85</v>
      </c>
      <c r="G26" s="8" t="s">
        <v>36</v>
      </c>
      <c r="H26" s="3"/>
    </row>
    <row r="27" ht="32.1" customHeight="1" spans="1:8">
      <c r="A27" s="6">
        <v>22</v>
      </c>
      <c r="B27" s="7">
        <v>44490</v>
      </c>
      <c r="C27" s="8" t="s">
        <v>84</v>
      </c>
      <c r="D27" s="9">
        <v>10000</v>
      </c>
      <c r="E27" s="8" t="s">
        <v>56</v>
      </c>
      <c r="F27" s="19" t="s">
        <v>86</v>
      </c>
      <c r="G27" s="8" t="s">
        <v>36</v>
      </c>
      <c r="H27" s="3"/>
    </row>
    <row r="28" ht="32.1" customHeight="1" spans="1:8">
      <c r="A28" s="6">
        <v>23</v>
      </c>
      <c r="B28" s="7">
        <v>44490</v>
      </c>
      <c r="C28" s="8" t="s">
        <v>84</v>
      </c>
      <c r="D28" s="9">
        <v>10000</v>
      </c>
      <c r="E28" s="8" t="s">
        <v>56</v>
      </c>
      <c r="F28" s="19" t="s">
        <v>87</v>
      </c>
      <c r="G28" s="8" t="s">
        <v>36</v>
      </c>
      <c r="H28" s="3"/>
    </row>
    <row r="29" ht="32.1" customHeight="1" spans="1:8">
      <c r="A29" s="6">
        <v>24</v>
      </c>
      <c r="B29" s="7">
        <v>44490</v>
      </c>
      <c r="C29" s="8" t="s">
        <v>84</v>
      </c>
      <c r="D29" s="9">
        <v>10000</v>
      </c>
      <c r="E29" s="8" t="s">
        <v>56</v>
      </c>
      <c r="F29" s="19" t="s">
        <v>88</v>
      </c>
      <c r="G29" s="8" t="s">
        <v>36</v>
      </c>
      <c r="H29" s="3"/>
    </row>
    <row r="30" ht="32.1" customHeight="1" spans="1:8">
      <c r="A30" s="6">
        <v>25</v>
      </c>
      <c r="B30" s="7">
        <v>44490</v>
      </c>
      <c r="C30" s="8" t="s">
        <v>84</v>
      </c>
      <c r="D30" s="9">
        <v>10000</v>
      </c>
      <c r="E30" s="8" t="s">
        <v>56</v>
      </c>
      <c r="F30" s="19" t="s">
        <v>89</v>
      </c>
      <c r="G30" s="8" t="s">
        <v>36</v>
      </c>
      <c r="H30" s="3"/>
    </row>
    <row r="31" ht="32.1" customHeight="1" spans="1:8">
      <c r="A31" s="6">
        <v>26</v>
      </c>
      <c r="B31" s="7">
        <v>44490</v>
      </c>
      <c r="C31" s="8" t="s">
        <v>84</v>
      </c>
      <c r="D31" s="9">
        <v>10000</v>
      </c>
      <c r="E31" s="8" t="s">
        <v>56</v>
      </c>
      <c r="F31" s="19" t="s">
        <v>90</v>
      </c>
      <c r="G31" s="8" t="s">
        <v>36</v>
      </c>
      <c r="H31" s="3"/>
    </row>
    <row r="32" ht="32.1" customHeight="1" spans="1:8">
      <c r="A32" s="6">
        <v>27</v>
      </c>
      <c r="B32" s="7">
        <v>44490</v>
      </c>
      <c r="C32" s="8" t="s">
        <v>91</v>
      </c>
      <c r="D32" s="9">
        <v>10000</v>
      </c>
      <c r="E32" s="8" t="s">
        <v>56</v>
      </c>
      <c r="F32" s="19" t="s">
        <v>92</v>
      </c>
      <c r="G32" s="8" t="s">
        <v>36</v>
      </c>
      <c r="H32" s="3"/>
    </row>
    <row r="33" ht="32.1" customHeight="1" spans="1:8">
      <c r="A33" s="6">
        <v>28</v>
      </c>
      <c r="B33" s="7">
        <v>44490</v>
      </c>
      <c r="C33" s="8" t="s">
        <v>91</v>
      </c>
      <c r="D33" s="9">
        <v>10000</v>
      </c>
      <c r="E33" s="8" t="s">
        <v>56</v>
      </c>
      <c r="F33" s="19" t="s">
        <v>93</v>
      </c>
      <c r="G33" s="8" t="s">
        <v>36</v>
      </c>
      <c r="H33" s="3"/>
    </row>
    <row r="34" ht="32.1" customHeight="1" spans="1:8">
      <c r="A34" s="6">
        <v>29</v>
      </c>
      <c r="B34" s="7">
        <v>44490</v>
      </c>
      <c r="C34" s="8" t="s">
        <v>91</v>
      </c>
      <c r="D34" s="9">
        <v>6440</v>
      </c>
      <c r="E34" s="8" t="s">
        <v>56</v>
      </c>
      <c r="F34" s="19" t="s">
        <v>94</v>
      </c>
      <c r="G34" s="8" t="s">
        <v>36</v>
      </c>
      <c r="H34" s="3"/>
    </row>
    <row r="35" ht="32.1" customHeight="1" spans="1:8">
      <c r="A35" s="6">
        <v>30</v>
      </c>
      <c r="B35" s="7">
        <v>44508</v>
      </c>
      <c r="C35" s="8" t="s">
        <v>95</v>
      </c>
      <c r="D35" s="9">
        <v>93000</v>
      </c>
      <c r="E35" s="8" t="s">
        <v>56</v>
      </c>
      <c r="F35" s="19" t="s">
        <v>96</v>
      </c>
      <c r="G35" s="8" t="s">
        <v>36</v>
      </c>
      <c r="H35" s="3"/>
    </row>
    <row r="36" ht="32.1" customHeight="1" spans="1:8">
      <c r="A36" s="6">
        <v>31</v>
      </c>
      <c r="B36" s="7">
        <v>44513</v>
      </c>
      <c r="C36" s="8" t="s">
        <v>97</v>
      </c>
      <c r="D36" s="9">
        <v>10000</v>
      </c>
      <c r="E36" s="8" t="s">
        <v>56</v>
      </c>
      <c r="F36" s="19" t="s">
        <v>98</v>
      </c>
      <c r="G36" s="8" t="s">
        <v>36</v>
      </c>
      <c r="H36" s="3"/>
    </row>
    <row r="37" ht="32.1" customHeight="1" spans="1:8">
      <c r="A37" s="6">
        <v>32</v>
      </c>
      <c r="B37" s="7">
        <v>44513</v>
      </c>
      <c r="C37" s="8" t="s">
        <v>97</v>
      </c>
      <c r="D37" s="9">
        <v>10000</v>
      </c>
      <c r="E37" s="8" t="s">
        <v>56</v>
      </c>
      <c r="F37" s="19" t="s">
        <v>99</v>
      </c>
      <c r="G37" s="8" t="s">
        <v>36</v>
      </c>
      <c r="H37" s="3"/>
    </row>
    <row r="38" ht="32.1" customHeight="1" spans="1:8">
      <c r="A38" s="6">
        <v>33</v>
      </c>
      <c r="B38" s="7">
        <v>44513</v>
      </c>
      <c r="C38" s="8" t="s">
        <v>97</v>
      </c>
      <c r="D38" s="9">
        <v>10000</v>
      </c>
      <c r="E38" s="8" t="s">
        <v>56</v>
      </c>
      <c r="F38" s="19" t="s">
        <v>100</v>
      </c>
      <c r="G38" s="8" t="s">
        <v>36</v>
      </c>
      <c r="H38" s="3"/>
    </row>
    <row r="39" ht="32.1" customHeight="1" spans="1:8">
      <c r="A39" s="6">
        <v>34</v>
      </c>
      <c r="B39" s="7">
        <v>44513</v>
      </c>
      <c r="C39" s="8" t="s">
        <v>97</v>
      </c>
      <c r="D39" s="9">
        <v>10000</v>
      </c>
      <c r="E39" s="8" t="s">
        <v>56</v>
      </c>
      <c r="F39" s="19" t="s">
        <v>101</v>
      </c>
      <c r="G39" s="8" t="s">
        <v>36</v>
      </c>
      <c r="H39" s="3"/>
    </row>
    <row r="40" ht="32.1" customHeight="1" spans="1:8">
      <c r="A40" s="6">
        <v>35</v>
      </c>
      <c r="B40" s="7">
        <v>44513</v>
      </c>
      <c r="C40" s="8" t="s">
        <v>97</v>
      </c>
      <c r="D40" s="9">
        <v>5000</v>
      </c>
      <c r="E40" s="8" t="s">
        <v>56</v>
      </c>
      <c r="F40" s="19" t="s">
        <v>102</v>
      </c>
      <c r="G40" s="8" t="s">
        <v>36</v>
      </c>
      <c r="H40" s="3"/>
    </row>
    <row r="41" ht="32.1" customHeight="1" spans="1:7">
      <c r="A41" s="13" t="s">
        <v>60</v>
      </c>
      <c r="B41" s="14"/>
      <c r="C41" s="15"/>
      <c r="D41" s="9">
        <f>SUM(D8:D40)</f>
        <v>376916.47</v>
      </c>
      <c r="E41" s="8"/>
      <c r="F41" s="8"/>
      <c r="G41" s="8"/>
    </row>
    <row r="42" ht="32.1" customHeight="1" spans="1:7">
      <c r="A42" s="6">
        <v>36</v>
      </c>
      <c r="B42" s="20">
        <v>44516</v>
      </c>
      <c r="C42" s="8" t="s">
        <v>103</v>
      </c>
      <c r="D42" s="9">
        <v>60891.18</v>
      </c>
      <c r="E42" s="8" t="s">
        <v>56</v>
      </c>
      <c r="F42" s="21" t="s">
        <v>104</v>
      </c>
      <c r="G42" s="8" t="s">
        <v>38</v>
      </c>
    </row>
    <row r="43" ht="32.1" customHeight="1" spans="1:7">
      <c r="A43" s="6">
        <v>37</v>
      </c>
      <c r="B43" s="20">
        <v>44516</v>
      </c>
      <c r="C43" s="8" t="s">
        <v>105</v>
      </c>
      <c r="D43" s="9">
        <v>95049.5</v>
      </c>
      <c r="E43" s="8" t="s">
        <v>56</v>
      </c>
      <c r="F43" s="21" t="s">
        <v>104</v>
      </c>
      <c r="G43" s="8" t="s">
        <v>38</v>
      </c>
    </row>
    <row r="44" ht="32.1" customHeight="1" spans="1:7">
      <c r="A44" s="6">
        <v>38</v>
      </c>
      <c r="B44" s="20">
        <v>44516</v>
      </c>
      <c r="C44" s="8" t="s">
        <v>106</v>
      </c>
      <c r="D44" s="9">
        <v>24000</v>
      </c>
      <c r="E44" s="8" t="s">
        <v>56</v>
      </c>
      <c r="F44" s="21" t="s">
        <v>107</v>
      </c>
      <c r="G44" s="8" t="s">
        <v>38</v>
      </c>
    </row>
    <row r="45" ht="32.1" customHeight="1" spans="1:7">
      <c r="A45" s="6">
        <v>39</v>
      </c>
      <c r="B45" s="20">
        <v>44516</v>
      </c>
      <c r="C45" s="8" t="s">
        <v>108</v>
      </c>
      <c r="D45" s="9">
        <v>9000</v>
      </c>
      <c r="E45" s="8" t="s">
        <v>56</v>
      </c>
      <c r="F45" s="69" t="s">
        <v>109</v>
      </c>
      <c r="G45" s="8" t="s">
        <v>38</v>
      </c>
    </row>
    <row r="46" ht="45" customHeight="1" spans="1:7">
      <c r="A46" s="6">
        <v>40</v>
      </c>
      <c r="B46" s="20">
        <v>44517</v>
      </c>
      <c r="C46" s="8" t="s">
        <v>110</v>
      </c>
      <c r="D46" s="9">
        <v>61500</v>
      </c>
      <c r="E46" s="8" t="s">
        <v>56</v>
      </c>
      <c r="F46" s="21" t="s">
        <v>111</v>
      </c>
      <c r="G46" s="8" t="s">
        <v>38</v>
      </c>
    </row>
    <row r="47" ht="45" customHeight="1" spans="1:7">
      <c r="A47" s="6">
        <v>41</v>
      </c>
      <c r="B47" s="20">
        <v>44518</v>
      </c>
      <c r="C47" s="8" t="s">
        <v>112</v>
      </c>
      <c r="D47" s="9">
        <v>88200</v>
      </c>
      <c r="E47" s="8" t="s">
        <v>56</v>
      </c>
      <c r="F47" s="70" t="s">
        <v>113</v>
      </c>
      <c r="G47" s="8" t="s">
        <v>38</v>
      </c>
    </row>
    <row r="48" ht="32.1" customHeight="1" spans="1:7">
      <c r="A48" s="13" t="s">
        <v>60</v>
      </c>
      <c r="B48" s="14"/>
      <c r="C48" s="15"/>
      <c r="D48" s="9">
        <f>SUM(D42:D47)</f>
        <v>338640.68</v>
      </c>
      <c r="E48" s="8"/>
      <c r="F48" s="8"/>
      <c r="G48" s="8"/>
    </row>
    <row r="49" ht="32.1" customHeight="1" spans="1:7">
      <c r="A49" s="6">
        <v>42</v>
      </c>
      <c r="B49" s="16">
        <v>44519</v>
      </c>
      <c r="C49" s="8" t="s">
        <v>41</v>
      </c>
      <c r="D49" s="9">
        <v>334250</v>
      </c>
      <c r="E49" s="8" t="s">
        <v>56</v>
      </c>
      <c r="F49" s="8" t="s">
        <v>114</v>
      </c>
      <c r="G49" s="8" t="s">
        <v>40</v>
      </c>
    </row>
    <row r="50" ht="32.1" customHeight="1" spans="1:7">
      <c r="A50" s="13" t="s">
        <v>60</v>
      </c>
      <c r="B50" s="14"/>
      <c r="C50" s="15"/>
      <c r="D50" s="9">
        <f>SUM(D49:D49)</f>
        <v>334250</v>
      </c>
      <c r="E50" s="8"/>
      <c r="F50" s="8"/>
      <c r="G50" s="8"/>
    </row>
    <row r="51" ht="32.1" customHeight="1" spans="1:7">
      <c r="A51" s="6">
        <v>43</v>
      </c>
      <c r="B51" s="16">
        <v>44311</v>
      </c>
      <c r="C51" s="8" t="s">
        <v>115</v>
      </c>
      <c r="D51" s="9">
        <v>11100</v>
      </c>
      <c r="E51" s="8" t="s">
        <v>56</v>
      </c>
      <c r="F51" s="17">
        <v>22062134</v>
      </c>
      <c r="G51" s="8" t="s">
        <v>42</v>
      </c>
    </row>
    <row r="52" ht="32.1" customHeight="1" spans="1:7">
      <c r="A52" s="6">
        <v>44</v>
      </c>
      <c r="B52" s="20">
        <v>44465</v>
      </c>
      <c r="C52" s="8" t="s">
        <v>116</v>
      </c>
      <c r="D52" s="9">
        <v>6000</v>
      </c>
      <c r="E52" s="8" t="s">
        <v>56</v>
      </c>
      <c r="F52" s="22">
        <v>32078686</v>
      </c>
      <c r="G52" s="8" t="s">
        <v>42</v>
      </c>
    </row>
    <row r="53" ht="32.1" customHeight="1" spans="1:7">
      <c r="A53" s="6">
        <v>45</v>
      </c>
      <c r="B53" s="20">
        <v>44465</v>
      </c>
      <c r="C53" s="8" t="s">
        <v>117</v>
      </c>
      <c r="D53" s="9">
        <v>6800</v>
      </c>
      <c r="E53" s="8" t="s">
        <v>56</v>
      </c>
      <c r="F53" s="22">
        <v>32078686</v>
      </c>
      <c r="G53" s="8" t="s">
        <v>42</v>
      </c>
    </row>
    <row r="54" ht="32.1" customHeight="1" spans="1:7">
      <c r="A54" s="6">
        <v>46</v>
      </c>
      <c r="B54" s="20">
        <v>44465</v>
      </c>
      <c r="C54" s="8" t="s">
        <v>118</v>
      </c>
      <c r="D54" s="9">
        <v>36400</v>
      </c>
      <c r="E54" s="8" t="s">
        <v>56</v>
      </c>
      <c r="F54" s="22">
        <v>32078686</v>
      </c>
      <c r="G54" s="8" t="s">
        <v>42</v>
      </c>
    </row>
    <row r="55" ht="32.1" customHeight="1" spans="1:7">
      <c r="A55" s="6">
        <v>47</v>
      </c>
      <c r="B55" s="20">
        <v>44465</v>
      </c>
      <c r="C55" s="8" t="s">
        <v>119</v>
      </c>
      <c r="D55" s="9">
        <v>10000</v>
      </c>
      <c r="E55" s="8" t="s">
        <v>56</v>
      </c>
      <c r="F55" s="22">
        <v>11057300</v>
      </c>
      <c r="G55" s="8" t="s">
        <v>42</v>
      </c>
    </row>
    <row r="56" ht="32.1" customHeight="1" spans="1:7">
      <c r="A56" s="6">
        <v>48</v>
      </c>
      <c r="B56" s="20">
        <v>44465</v>
      </c>
      <c r="C56" s="8" t="s">
        <v>119</v>
      </c>
      <c r="D56" s="9">
        <v>10000</v>
      </c>
      <c r="E56" s="8" t="s">
        <v>56</v>
      </c>
      <c r="F56" s="22">
        <v>11057301</v>
      </c>
      <c r="G56" s="8" t="s">
        <v>42</v>
      </c>
    </row>
    <row r="57" ht="32.1" customHeight="1" spans="1:7">
      <c r="A57" s="6">
        <v>49</v>
      </c>
      <c r="B57" s="20">
        <v>44481</v>
      </c>
      <c r="C57" s="8" t="s">
        <v>119</v>
      </c>
      <c r="D57" s="9">
        <v>10000</v>
      </c>
      <c r="E57" s="8" t="s">
        <v>56</v>
      </c>
      <c r="F57" s="23">
        <v>51774649</v>
      </c>
      <c r="G57" s="8" t="s">
        <v>42</v>
      </c>
    </row>
    <row r="58" ht="32.1" customHeight="1" spans="1:7">
      <c r="A58" s="6">
        <v>50</v>
      </c>
      <c r="B58" s="20">
        <v>44500</v>
      </c>
      <c r="C58" s="8" t="s">
        <v>120</v>
      </c>
      <c r="D58" s="9">
        <v>8000</v>
      </c>
      <c r="E58" s="8" t="s">
        <v>56</v>
      </c>
      <c r="F58" s="23">
        <v>51774651</v>
      </c>
      <c r="G58" s="8" t="s">
        <v>42</v>
      </c>
    </row>
    <row r="59" ht="32.1" customHeight="1" spans="1:7">
      <c r="A59" s="6">
        <v>51</v>
      </c>
      <c r="B59" s="20">
        <v>44510</v>
      </c>
      <c r="C59" s="8" t="s">
        <v>121</v>
      </c>
      <c r="D59" s="9">
        <v>58000</v>
      </c>
      <c r="E59" s="8" t="s">
        <v>56</v>
      </c>
      <c r="F59" s="23">
        <v>32928854</v>
      </c>
      <c r="G59" s="8" t="s">
        <v>42</v>
      </c>
    </row>
    <row r="60" ht="32.1" customHeight="1" spans="1:7">
      <c r="A60" s="13" t="s">
        <v>60</v>
      </c>
      <c r="B60" s="14"/>
      <c r="C60" s="15"/>
      <c r="D60" s="9">
        <f>SUM(D51:D59)</f>
        <v>156300</v>
      </c>
      <c r="E60" s="8"/>
      <c r="F60" s="23"/>
      <c r="G60" s="8"/>
    </row>
    <row r="61" ht="32.1" customHeight="1" spans="1:7">
      <c r="A61" s="6">
        <v>52</v>
      </c>
      <c r="B61" s="20">
        <v>44522</v>
      </c>
      <c r="C61" s="8" t="s">
        <v>45</v>
      </c>
      <c r="D61" s="9">
        <v>86000</v>
      </c>
      <c r="E61" s="8" t="s">
        <v>56</v>
      </c>
      <c r="F61" s="23" t="s">
        <v>122</v>
      </c>
      <c r="G61" s="8" t="s">
        <v>44</v>
      </c>
    </row>
    <row r="62" ht="32.1" customHeight="1" spans="1:7">
      <c r="A62" s="13" t="s">
        <v>60</v>
      </c>
      <c r="B62" s="14"/>
      <c r="C62" s="15"/>
      <c r="D62" s="9">
        <f>SUM(D61:D61)</f>
        <v>86000</v>
      </c>
      <c r="E62" s="8"/>
      <c r="F62" s="23"/>
      <c r="G62" s="8"/>
    </row>
    <row r="63" ht="32.1" customHeight="1" spans="1:7">
      <c r="A63" s="13" t="s">
        <v>29</v>
      </c>
      <c r="B63" s="14"/>
      <c r="C63" s="15"/>
      <c r="D63" s="9">
        <f>D7+D41+D48+D50+D60+D62</f>
        <v>1392992.1</v>
      </c>
      <c r="E63" s="8"/>
      <c r="F63" s="8"/>
      <c r="G63" s="8"/>
    </row>
  </sheetData>
  <mergeCells count="10">
    <mergeCell ref="A1:G1"/>
    <mergeCell ref="A2:G2"/>
    <mergeCell ref="A3:G3"/>
    <mergeCell ref="A7:C7"/>
    <mergeCell ref="A41:C41"/>
    <mergeCell ref="A48:C48"/>
    <mergeCell ref="A50:C50"/>
    <mergeCell ref="A60:C60"/>
    <mergeCell ref="A62:C62"/>
    <mergeCell ref="A63:C6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2家企业新增固定资产投资情况表</vt:lpstr>
      <vt:lpstr>6家企业新增固定资产投资情况表 </vt:lpstr>
      <vt:lpstr>新增固定资产支出明细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ylmf-PC</dc:creator>
  <cp:lastModifiedBy>Administrator</cp:lastModifiedBy>
  <dcterms:created xsi:type="dcterms:W3CDTF">2016-12-13T01:44:00Z</dcterms:created>
  <cp:lastPrinted>2020-07-24T03:24:00Z</cp:lastPrinted>
  <dcterms:modified xsi:type="dcterms:W3CDTF">2021-11-24T09:28:57Z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74410354A35249DC947899F77E8F4EEB</vt:lpwstr>
  </property>
</Properties>
</file>