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<sst xmlns="http://schemas.openxmlformats.org/spreadsheetml/2006/main" count="40" uniqueCount="27">
  <si>
    <t>各类保障性安居工程配租配售情况汇总表</t>
  </si>
  <si>
    <t>填表单位（盖章）：</t>
  </si>
  <si>
    <t>永泰县住房和城乡建设局</t>
  </si>
  <si>
    <t>填表时间：2018年4月20日（单位：套、户）</t>
  </si>
  <si>
    <t>序号</t>
  </si>
  <si>
    <t>单位</t>
  </si>
  <si>
    <t>历年（含当年）各类保障性住房累计竣工套数</t>
  </si>
  <si>
    <t>历年（含当年）各类保障性住房累计配租配售套数</t>
  </si>
  <si>
    <t>当年各类保障性住房竣工套数</t>
  </si>
  <si>
    <t>当年各类保障性住房配租配售套数</t>
  </si>
  <si>
    <t>竣 工 及 配 租 配 售</t>
  </si>
  <si>
    <t>历年（含当年）配租配售率</t>
  </si>
  <si>
    <t>备注</t>
  </si>
  <si>
    <t>廉租住房</t>
  </si>
  <si>
    <t>经济适用住房</t>
  </si>
  <si>
    <t>公共租赁住房</t>
  </si>
  <si>
    <t>限价房（安置房）</t>
  </si>
  <si>
    <t>历年累计竣工套数</t>
  </si>
  <si>
    <t>历年累计配租套数</t>
  </si>
  <si>
    <t>当年竣工套数</t>
  </si>
  <si>
    <t>当年配租配售套数</t>
  </si>
  <si>
    <t>历年累计配售套数</t>
  </si>
  <si>
    <t>其中：政府投资项目竣工套数</t>
  </si>
  <si>
    <t>其中：政府投资项目配租套数</t>
  </si>
  <si>
    <t>合计</t>
  </si>
  <si>
    <t>永泰县</t>
  </si>
  <si>
    <t>备注：1.因城峰路口公租房原有40套，为宿舍楼改造，有16间房间未配备卫生间且面积偏小，我局将该16套改造成8套，改造后总套数变成32套。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</si>
</sst>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Tahoma"/>
      <family val="2"/>
    </font>
    <font>
      <sz val="11"/>
      <name val="宋体"/>
      <family val="0"/>
    </font>
    <font>
      <b/>
      <sz val="16"/>
      <name val="宋体"/>
      <family val="0"/>
    </font>
    <font>
      <b/>
      <sz val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name val="仿宋_GB2312"/>
      <family val="0"/>
    </font>
    <font>
      <b/>
      <sz val="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53"/>
      <name val="Tahoma"/>
      <family val="2"/>
    </font>
    <font>
      <b/>
      <sz val="18"/>
      <color indexed="62"/>
      <name val="宋体"/>
      <family val="0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62"/>
      <name val="Tahoma"/>
      <family val="2"/>
    </font>
    <font>
      <sz val="11"/>
      <color indexed="10"/>
      <name val="Tahoma"/>
      <family val="2"/>
    </font>
    <font>
      <b/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17"/>
      <name val="Tahoma"/>
      <family val="2"/>
    </font>
    <font>
      <b/>
      <sz val="13"/>
      <color indexed="62"/>
      <name val="Tahoma"/>
      <family val="2"/>
    </font>
    <font>
      <u val="single"/>
      <sz val="11"/>
      <color indexed="12"/>
      <name val="宋体"/>
      <family val="0"/>
    </font>
    <font>
      <b/>
      <sz val="11"/>
      <color indexed="8"/>
      <name val="Tahoma"/>
      <family val="2"/>
    </font>
    <font>
      <b/>
      <sz val="11"/>
      <color indexed="53"/>
      <name val="Tahoma"/>
      <family val="2"/>
    </font>
    <font>
      <i/>
      <sz val="11"/>
      <color indexed="23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sz val="11"/>
      <color indexed="19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1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46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0" fontId="8" fillId="0" borderId="18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5" fillId="0" borderId="12" xfId="0" applyNumberFormat="1" applyFont="1" applyFill="1" applyBorder="1" applyAlignment="1">
      <alignment horizontal="center" vertical="center"/>
    </xf>
    <xf numFmtId="10" fontId="5" fillId="0" borderId="12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0"/>
  <sheetViews>
    <sheetView tabSelected="1" workbookViewId="0" topLeftCell="A1">
      <selection activeCell="U2" sqref="U2:AA2"/>
    </sheetView>
  </sheetViews>
  <sheetFormatPr defaultColWidth="9.00390625" defaultRowHeight="14.25"/>
  <cols>
    <col min="1" max="1" width="3.125" style="0" customWidth="1"/>
    <col min="2" max="2" width="3.625" style="0" customWidth="1"/>
    <col min="3" max="3" width="4.75390625" style="0" customWidth="1"/>
    <col min="4" max="4" width="5.00390625" style="0" customWidth="1"/>
    <col min="5" max="5" width="4.50390625" style="0" customWidth="1"/>
    <col min="6" max="6" width="4.125" style="0" customWidth="1"/>
    <col min="7" max="7" width="4.50390625" style="0" customWidth="1"/>
    <col min="8" max="8" width="4.375" style="0" customWidth="1"/>
    <col min="9" max="10" width="4.25390625" style="0" customWidth="1"/>
    <col min="11" max="11" width="3.625" style="0" customWidth="1"/>
    <col min="12" max="13" width="3.75390625" style="0" customWidth="1"/>
    <col min="14" max="14" width="3.875" style="0" customWidth="1"/>
    <col min="15" max="15" width="4.125" style="0" customWidth="1"/>
    <col min="16" max="16" width="5.125" style="0" customWidth="1"/>
    <col min="17" max="17" width="4.50390625" style="0" customWidth="1"/>
    <col min="18" max="18" width="5.00390625" style="0" customWidth="1"/>
    <col min="19" max="19" width="3.75390625" style="0" customWidth="1"/>
    <col min="20" max="20" width="4.875" style="0" customWidth="1"/>
    <col min="21" max="21" width="3.50390625" style="0" customWidth="1"/>
    <col min="22" max="22" width="5.875" style="0" customWidth="1"/>
    <col min="23" max="23" width="4.50390625" style="0" customWidth="1"/>
    <col min="24" max="24" width="3.75390625" style="0" customWidth="1"/>
    <col min="25" max="25" width="4.00390625" style="0" customWidth="1"/>
    <col min="26" max="26" width="3.25390625" style="0" customWidth="1"/>
    <col min="27" max="27" width="6.00390625" style="0" customWidth="1"/>
    <col min="28" max="28" width="5.50390625" style="0" customWidth="1"/>
  </cols>
  <sheetData>
    <row r="1" spans="1:27" ht="2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2.5" customHeight="1">
      <c r="A2" s="3" t="s">
        <v>1</v>
      </c>
      <c r="B2" s="3"/>
      <c r="C2" s="3"/>
      <c r="D2" s="3"/>
      <c r="E2" s="4" t="s">
        <v>2</v>
      </c>
      <c r="F2" s="4"/>
      <c r="G2" s="4"/>
      <c r="H2" s="4"/>
      <c r="I2" s="4"/>
      <c r="J2" s="4"/>
      <c r="K2" s="21"/>
      <c r="L2" s="21"/>
      <c r="M2" s="21"/>
      <c r="N2" s="21"/>
      <c r="O2" s="21"/>
      <c r="P2" s="21"/>
      <c r="Q2" s="21"/>
      <c r="R2" s="21"/>
      <c r="S2" s="21"/>
      <c r="T2" s="21"/>
      <c r="U2" s="27" t="s">
        <v>3</v>
      </c>
      <c r="V2" s="27"/>
      <c r="W2" s="27"/>
      <c r="X2" s="27"/>
      <c r="Y2" s="27"/>
      <c r="Z2" s="27"/>
      <c r="AA2" s="27"/>
    </row>
    <row r="3" spans="1:28" ht="17.25" customHeight="1">
      <c r="A3" s="5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6" t="s">
        <v>10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 t="s">
        <v>11</v>
      </c>
      <c r="AB3" s="28" t="s">
        <v>12</v>
      </c>
    </row>
    <row r="4" spans="1:28" ht="20.25" customHeight="1">
      <c r="A4" s="7"/>
      <c r="B4" s="7"/>
      <c r="C4" s="7"/>
      <c r="D4" s="7"/>
      <c r="E4" s="7"/>
      <c r="F4" s="7"/>
      <c r="G4" s="8" t="s">
        <v>13</v>
      </c>
      <c r="H4" s="9"/>
      <c r="I4" s="9"/>
      <c r="J4" s="22"/>
      <c r="K4" s="6" t="s">
        <v>14</v>
      </c>
      <c r="L4" s="6"/>
      <c r="M4" s="6"/>
      <c r="N4" s="6"/>
      <c r="O4" s="23" t="s">
        <v>15</v>
      </c>
      <c r="P4" s="24"/>
      <c r="Q4" s="24"/>
      <c r="R4" s="24"/>
      <c r="S4" s="24"/>
      <c r="T4" s="24"/>
      <c r="U4" s="24"/>
      <c r="V4" s="25"/>
      <c r="W4" s="6" t="s">
        <v>16</v>
      </c>
      <c r="X4" s="6"/>
      <c r="Y4" s="6"/>
      <c r="Z4" s="6"/>
      <c r="AA4" s="6"/>
      <c r="AB4" s="29"/>
    </row>
    <row r="5" spans="1:28" ht="21" customHeight="1">
      <c r="A5" s="7"/>
      <c r="B5" s="7"/>
      <c r="C5" s="7"/>
      <c r="D5" s="7"/>
      <c r="E5" s="7"/>
      <c r="F5" s="7"/>
      <c r="G5" s="10" t="s">
        <v>17</v>
      </c>
      <c r="H5" s="10" t="s">
        <v>18</v>
      </c>
      <c r="I5" s="10" t="s">
        <v>19</v>
      </c>
      <c r="J5" s="10" t="s">
        <v>20</v>
      </c>
      <c r="K5" s="10" t="s">
        <v>17</v>
      </c>
      <c r="L5" s="10" t="s">
        <v>21</v>
      </c>
      <c r="M5" s="10" t="s">
        <v>19</v>
      </c>
      <c r="N5" s="10" t="s">
        <v>20</v>
      </c>
      <c r="O5" s="5" t="s">
        <v>17</v>
      </c>
      <c r="P5" s="25"/>
      <c r="Q5" s="5" t="s">
        <v>18</v>
      </c>
      <c r="R5" s="25"/>
      <c r="S5" s="5" t="s">
        <v>19</v>
      </c>
      <c r="T5" s="25"/>
      <c r="U5" s="5" t="s">
        <v>20</v>
      </c>
      <c r="V5" s="25"/>
      <c r="W5" s="10" t="s">
        <v>17</v>
      </c>
      <c r="X5" s="10" t="s">
        <v>21</v>
      </c>
      <c r="Y5" s="10" t="s">
        <v>19</v>
      </c>
      <c r="Z5" s="10" t="s">
        <v>20</v>
      </c>
      <c r="AA5" s="6"/>
      <c r="AB5" s="29"/>
    </row>
    <row r="6" spans="1:28" ht="76.5" customHeight="1">
      <c r="A6" s="8"/>
      <c r="B6" s="8"/>
      <c r="C6" s="8"/>
      <c r="D6" s="8"/>
      <c r="E6" s="8"/>
      <c r="F6" s="8"/>
      <c r="G6" s="11"/>
      <c r="H6" s="11"/>
      <c r="I6" s="11"/>
      <c r="J6" s="11"/>
      <c r="K6" s="11"/>
      <c r="L6" s="11"/>
      <c r="M6" s="11"/>
      <c r="N6" s="11"/>
      <c r="O6" s="11"/>
      <c r="P6" s="11" t="s">
        <v>22</v>
      </c>
      <c r="Q6" s="11"/>
      <c r="R6" s="11" t="s">
        <v>23</v>
      </c>
      <c r="S6" s="11"/>
      <c r="T6" s="11" t="s">
        <v>22</v>
      </c>
      <c r="U6" s="11"/>
      <c r="V6" s="11" t="s">
        <v>23</v>
      </c>
      <c r="W6" s="11"/>
      <c r="X6" s="11"/>
      <c r="Y6" s="11"/>
      <c r="Z6" s="11"/>
      <c r="AA6" s="6"/>
      <c r="AB6" s="29"/>
    </row>
    <row r="7" spans="1:28" ht="37.5" customHeight="1">
      <c r="A7" s="5" t="s">
        <v>24</v>
      </c>
      <c r="B7" s="12"/>
      <c r="C7" s="13">
        <v>763</v>
      </c>
      <c r="D7" s="13">
        <v>742</v>
      </c>
      <c r="E7" s="13"/>
      <c r="F7" s="13"/>
      <c r="G7" s="13">
        <v>343</v>
      </c>
      <c r="H7" s="13">
        <v>338</v>
      </c>
      <c r="I7" s="13">
        <v>0</v>
      </c>
      <c r="J7" s="13">
        <v>0</v>
      </c>
      <c r="K7" s="13">
        <f>SUM(K8:K8)</f>
        <v>0</v>
      </c>
      <c r="L7" s="13">
        <f>SUM(L8:L8)</f>
        <v>0</v>
      </c>
      <c r="M7" s="13">
        <f>SUM(M8:M8)</f>
        <v>0</v>
      </c>
      <c r="N7" s="13">
        <f>SUM(N8:N8)</f>
        <v>0</v>
      </c>
      <c r="O7" s="13">
        <v>420</v>
      </c>
      <c r="P7" s="13">
        <v>65</v>
      </c>
      <c r="Q7" s="13">
        <v>404</v>
      </c>
      <c r="R7" s="13">
        <v>49</v>
      </c>
      <c r="S7" s="13"/>
      <c r="T7" s="13"/>
      <c r="U7" s="13"/>
      <c r="V7" s="13">
        <v>0</v>
      </c>
      <c r="W7" s="13">
        <f>SUM(W8:W8)</f>
        <v>0</v>
      </c>
      <c r="X7" s="13">
        <f>SUM(X8:X8)</f>
        <v>0</v>
      </c>
      <c r="Y7" s="13">
        <f>SUM(Y8:Y8)</f>
        <v>0</v>
      </c>
      <c r="Z7" s="13">
        <f>SUM(Z8:Z8)</f>
        <v>0</v>
      </c>
      <c r="AA7" s="30"/>
      <c r="AB7" s="31"/>
    </row>
    <row r="8" spans="1:28" s="1" customFormat="1" ht="40.5" customHeight="1">
      <c r="A8" s="14">
        <v>1</v>
      </c>
      <c r="B8" s="14" t="s">
        <v>25</v>
      </c>
      <c r="C8" s="15">
        <v>763</v>
      </c>
      <c r="D8" s="15">
        <v>742</v>
      </c>
      <c r="E8" s="15"/>
      <c r="F8" s="15"/>
      <c r="G8" s="16">
        <v>343</v>
      </c>
      <c r="H8" s="16">
        <v>338</v>
      </c>
      <c r="I8" s="2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420</v>
      </c>
      <c r="P8" s="16">
        <v>65</v>
      </c>
      <c r="Q8" s="16">
        <v>404</v>
      </c>
      <c r="R8" s="16">
        <v>49</v>
      </c>
      <c r="S8" s="16"/>
      <c r="T8" s="16"/>
      <c r="U8" s="16"/>
      <c r="V8" s="16">
        <v>0</v>
      </c>
      <c r="W8" s="16">
        <v>0</v>
      </c>
      <c r="X8" s="16">
        <v>0</v>
      </c>
      <c r="Y8" s="32">
        <v>0</v>
      </c>
      <c r="Z8" s="32">
        <v>0</v>
      </c>
      <c r="AA8" s="33">
        <f>D8/C8</f>
        <v>0.9724770642201835</v>
      </c>
      <c r="AB8" s="34"/>
    </row>
    <row r="9" spans="1:27" ht="32.25" customHeight="1">
      <c r="A9" s="17" t="s">
        <v>26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 ht="14.25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</row>
  </sheetData>
  <sheetProtection/>
  <mergeCells count="36">
    <mergeCell ref="A1:AA1"/>
    <mergeCell ref="A2:D2"/>
    <mergeCell ref="E2:J2"/>
    <mergeCell ref="U2:AA2"/>
    <mergeCell ref="G3:Z3"/>
    <mergeCell ref="G4:J4"/>
    <mergeCell ref="K4:N4"/>
    <mergeCell ref="O4:V4"/>
    <mergeCell ref="W4:Z4"/>
    <mergeCell ref="O5:P5"/>
    <mergeCell ref="Q5:R5"/>
    <mergeCell ref="S5:T5"/>
    <mergeCell ref="U5:V5"/>
    <mergeCell ref="A7:B7"/>
    <mergeCell ref="A9:AA9"/>
    <mergeCell ref="A10:AA10"/>
    <mergeCell ref="A3:A6"/>
    <mergeCell ref="B3:B6"/>
    <mergeCell ref="C3:C6"/>
    <mergeCell ref="D3:D6"/>
    <mergeCell ref="E3:E6"/>
    <mergeCell ref="F3:F6"/>
    <mergeCell ref="G5:G6"/>
    <mergeCell ref="H5:H6"/>
    <mergeCell ref="I5:I6"/>
    <mergeCell ref="J5:J6"/>
    <mergeCell ref="K5:K6"/>
    <mergeCell ref="L5:L6"/>
    <mergeCell ref="M5:M6"/>
    <mergeCell ref="N5:N6"/>
    <mergeCell ref="W5:W6"/>
    <mergeCell ref="X5:X6"/>
    <mergeCell ref="Y5:Y6"/>
    <mergeCell ref="Z5:Z6"/>
    <mergeCell ref="AA3:AA6"/>
    <mergeCell ref="AB3:AB6"/>
  </mergeCells>
  <printOptions/>
  <pageMargins left="0.71" right="0.7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轻扶樱花↗笑不语</cp:lastModifiedBy>
  <cp:lastPrinted>2017-12-11T01:27:22Z</cp:lastPrinted>
  <dcterms:created xsi:type="dcterms:W3CDTF">2015-06-23T02:23:25Z</dcterms:created>
  <dcterms:modified xsi:type="dcterms:W3CDTF">2018-04-18T01:19:35Z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2052-10.1.0.7223</vt:lpwstr>
  </property>
</Properties>
</file>