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<sst xmlns="http://schemas.openxmlformats.org/spreadsheetml/2006/main" count="82" uniqueCount="52">
  <si>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福州市廉租住房、公共租赁住房（经济租赁房）房源配租情况表</t>
  </si>
  <si>
    <t>填表单位（盖章）：永泰县住建局</t>
  </si>
  <si>
    <t>填表时间：2018年6月20日（单位：套、平方米、万元）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</si>
  <si>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</si>
  <si>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</si>
  <si>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</si>
  <si>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</si>
  <si>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</si>
  <si>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</si>
  <si>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</si>
  <si>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</si>
  <si>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</si>
  <si>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</si>
  <si>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</si>
  <si>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</si>
  <si>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</si>
  <si>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</si>
  <si>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</si>
  <si>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</si>
  <si>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</si>
  <si>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</si>
  <si>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</si>
  <si>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</si>
  <si>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</si>
  <si>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</si>
  <si>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</si>
  <si>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</si>
  <si>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</si>
  <si>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</si>
  <si>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</si>
  <si>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</si>
  <si>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</si>
  <si>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</si>
  <si>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</si>
  <si>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</si>
  <si>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</si>
  <si>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</si>
  <si>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</si>
  <si>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</si>
  <si>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</si>
  <si>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</si>
  <si>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</si>
  <si>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</si>
  <si>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</si>
  <si>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</si>
  <si>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</si>
  <si>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211</t>
    </r>
    <r>
      <rPr>
        <sz val="11"/>
        <color indexed="8"/>
        <rFont val="宋体"/>
        <family val="0"/>
      </rPr>
      <t>套，其中共退出</t>
    </r>
    <r>
      <rPr>
        <sz val="11"/>
        <color indexed="8"/>
        <rFont val="Tahoma"/>
        <family val="2"/>
      </rPr>
      <t>22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9</t>
    </r>
    <r>
      <rPr>
        <sz val="11"/>
        <color indexed="8"/>
        <rFont val="宋体"/>
        <family val="0"/>
      </rPr>
      <t>套）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</si>
  <si>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套，其中共退出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2017.10</t>
    </r>
    <r>
      <rPr>
        <sz val="11"/>
        <color indexed="8"/>
        <rFont val="宋体"/>
        <family val="0"/>
      </rPr>
      <t>弃权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2018.1</t>
    </r>
    <r>
      <rPr>
        <sz val="11"/>
        <color indexed="8"/>
        <rFont val="宋体"/>
        <family val="0"/>
      </rPr>
      <t>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套。）</t>
    </r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</si>
  <si>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11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套，其中2018年退出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</si>
  <si>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indexed="8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</si>
  <si>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r>
      <t xml:space="preserve">         6.</t>
    </r>
    <r>
      <rPr>
        <sz val="11"/>
        <color indexed="8"/>
        <rFont val="宋体"/>
        <family val="0"/>
      </rPr>
      <t>刘岐村立塘公租房共配租</t>
    </r>
    <r>
      <rPr>
        <sz val="11"/>
        <color theme="1"/>
        <rFont val="Tahoma"/>
        <family val="2"/>
      </rPr>
      <t>47</t>
    </r>
    <r>
      <rPr>
        <sz val="11"/>
        <color indexed="8"/>
        <rFont val="宋体"/>
        <family val="0"/>
      </rPr>
      <t>套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。</t>
    </r>
  </si>
  <si>
    <r>
      <t xml:space="preserve">         7.</t>
    </r>
    <r>
      <rPr>
        <sz val="11"/>
        <color indexed="8"/>
        <rFont val="宋体"/>
        <family val="0"/>
      </rPr>
      <t>吉祥二区公租房共配租</t>
    </r>
    <r>
      <rPr>
        <sz val="11"/>
        <color theme="1"/>
        <rFont val="Tahoma"/>
        <family val="2"/>
      </rPr>
      <t>66</t>
    </r>
    <r>
      <rPr>
        <sz val="11"/>
        <color indexed="8"/>
        <rFont val="宋体"/>
        <family val="0"/>
      </rPr>
      <t>，其中共退出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套（</t>
    </r>
    <r>
      <rPr>
        <sz val="11"/>
        <color theme="1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theme="1"/>
        <rFont val="Tahoma"/>
        <family val="2"/>
      </rPr>
      <t>2018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</si>
</sst>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0">
      <selection activeCell="H5" sqref="H1:H16384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27" customHeight="1">
      <c r="A2" s="35" t="s">
        <v>1</v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6" t="s">
        <v>2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22.5" customHeight="1">
      <c r="A3" s="26" t="s">
        <v>3</v>
      </c>
      <c r="B3" s="26" t="s">
        <v>4</v>
      </c>
      <c r="C3" s="27" t="s">
        <v>5</v>
      </c>
      <c r="D3" s="27" t="s">
        <v>6</v>
      </c>
      <c r="E3" s="27" t="s">
        <v>7</v>
      </c>
      <c r="F3" s="37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37" t="s">
        <v>8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23" t="s">
        <v>9</v>
      </c>
    </row>
    <row r="4" spans="1:36" ht="22.5" customHeight="1">
      <c r="A4" s="26"/>
      <c r="B4" s="26"/>
      <c r="C4" s="28"/>
      <c r="D4" s="28"/>
      <c r="E4" s="28"/>
      <c r="F4" s="37" t="s">
        <v>10</v>
      </c>
      <c r="G4" s="38"/>
      <c r="H4" s="38"/>
      <c r="I4" s="38"/>
      <c r="J4" s="38"/>
      <c r="K4" s="39"/>
      <c r="L4" s="37" t="s">
        <v>11</v>
      </c>
      <c r="M4" s="38"/>
      <c r="N4" s="38"/>
      <c r="O4" s="38"/>
      <c r="P4" s="38"/>
      <c r="Q4" s="39"/>
      <c r="R4" s="37" t="s">
        <v>12</v>
      </c>
      <c r="S4" s="38"/>
      <c r="T4" s="38"/>
      <c r="U4" s="38"/>
      <c r="V4" s="38"/>
      <c r="W4" s="39"/>
      <c r="X4" s="37" t="s">
        <v>13</v>
      </c>
      <c r="Y4" s="38"/>
      <c r="Z4" s="38"/>
      <c r="AA4" s="38"/>
      <c r="AB4" s="38"/>
      <c r="AC4" s="39"/>
      <c r="AD4" s="37" t="s">
        <v>14</v>
      </c>
      <c r="AE4" s="38"/>
      <c r="AF4" s="38"/>
      <c r="AG4" s="38"/>
      <c r="AH4" s="38"/>
      <c r="AI4" s="39"/>
      <c r="AJ4" s="23"/>
    </row>
    <row r="5" spans="1:36" ht="30.75" customHeight="1">
      <c r="A5" s="26"/>
      <c r="B5" s="26"/>
      <c r="C5" s="29"/>
      <c r="D5" s="29"/>
      <c r="E5" s="29"/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15</v>
      </c>
      <c r="Y5" s="5" t="s">
        <v>16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15</v>
      </c>
      <c r="AE5" s="5" t="s">
        <v>16</v>
      </c>
      <c r="AF5" s="5" t="s">
        <v>17</v>
      </c>
      <c r="AG5" s="5" t="s">
        <v>18</v>
      </c>
      <c r="AH5" s="5" t="s">
        <v>19</v>
      </c>
      <c r="AI5" s="5" t="s">
        <v>20</v>
      </c>
      <c r="AJ5" s="23"/>
    </row>
    <row r="6" spans="1:36" ht="22.5" customHeight="1">
      <c r="A6" s="30" t="s">
        <v>21</v>
      </c>
      <c r="B6" s="31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315</v>
      </c>
      <c r="K6" s="8">
        <f>K8+K9+K10+K11</f>
        <v>15428.81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v>461.8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302</v>
      </c>
      <c r="AC6" s="8">
        <f>SUM(AC8:AC11)</f>
        <v>14929.6</v>
      </c>
      <c r="AD6" s="8"/>
      <c r="AE6" s="8"/>
      <c r="AF6" s="8"/>
      <c r="AG6" s="8"/>
      <c r="AH6" s="8"/>
      <c r="AI6" s="8"/>
      <c r="AJ6" s="20">
        <f>SUM(AJ8:AJ11)</f>
        <v>4109.96</v>
      </c>
    </row>
    <row r="7" spans="1:36" ht="27">
      <c r="A7" s="8" t="s">
        <v>22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20"/>
    </row>
    <row r="8" spans="1:36" ht="40.5">
      <c r="A8" s="8" t="s">
        <v>23</v>
      </c>
      <c r="B8" s="8" t="s">
        <v>24</v>
      </c>
      <c r="C8" s="10" t="s">
        <v>25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64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64</v>
      </c>
      <c r="AC8" s="8">
        <v>3017.6</v>
      </c>
      <c r="AD8" s="8"/>
      <c r="AE8" s="8"/>
      <c r="AF8" s="8"/>
      <c r="AG8" s="8"/>
      <c r="AH8" s="8"/>
      <c r="AI8" s="8"/>
      <c r="AJ8" s="20">
        <v>492.44</v>
      </c>
    </row>
    <row r="9" spans="1:36" ht="40.5">
      <c r="A9" s="8" t="s">
        <v>26</v>
      </c>
      <c r="B9" s="8" t="s">
        <v>27</v>
      </c>
      <c r="C9" s="10" t="s">
        <v>28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0">
        <v>215.52</v>
      </c>
    </row>
    <row r="10" spans="1:36" ht="40.5">
      <c r="A10" s="8" t="s">
        <v>29</v>
      </c>
      <c r="B10" s="8" t="s">
        <v>30</v>
      </c>
      <c r="C10" s="8" t="s">
        <v>31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20">
        <v>702</v>
      </c>
    </row>
    <row r="11" spans="1:36" ht="54">
      <c r="A11" s="8" t="s">
        <v>32</v>
      </c>
      <c r="B11" s="8" t="s">
        <v>33</v>
      </c>
      <c r="C11" s="8" t="s">
        <v>31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191</v>
      </c>
      <c r="K11" s="8">
        <f>J11*50</f>
        <v>9550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191</v>
      </c>
      <c r="AC11" s="8">
        <f>AB11*50</f>
        <v>9550</v>
      </c>
      <c r="AD11" s="8"/>
      <c r="AE11" s="8"/>
      <c r="AF11" s="8"/>
      <c r="AG11" s="8"/>
      <c r="AH11" s="8"/>
      <c r="AI11" s="8"/>
      <c r="AJ11" s="20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0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21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0"/>
    </row>
    <row r="15" spans="1:36" ht="14.25">
      <c r="A15" s="30" t="s">
        <v>34</v>
      </c>
      <c r="B15" s="31"/>
      <c r="C15" s="6"/>
      <c r="D15" s="7"/>
      <c r="E15" s="6"/>
      <c r="F15" s="8">
        <v>297</v>
      </c>
      <c r="G15" s="8">
        <v>9894.99</v>
      </c>
      <c r="H15" s="8">
        <v>289</v>
      </c>
      <c r="I15" s="8">
        <v>9215.06</v>
      </c>
      <c r="J15" s="8">
        <f>J17+J18+J19+J20+J21</f>
        <v>276</v>
      </c>
      <c r="K15" s="8">
        <v>8839.2</v>
      </c>
      <c r="L15" s="8">
        <v>284</v>
      </c>
      <c r="M15" s="8">
        <v>8921.65</v>
      </c>
      <c r="N15" s="8">
        <v>276</v>
      </c>
      <c r="O15" s="8">
        <v>8719.2</v>
      </c>
      <c r="P15" s="8">
        <v>267</v>
      </c>
      <c r="Q15" s="8">
        <v>8419.2</v>
      </c>
      <c r="R15" s="8">
        <v>13</v>
      </c>
      <c r="S15" s="8">
        <v>495.86</v>
      </c>
      <c r="T15" s="8">
        <v>11</v>
      </c>
      <c r="U15" s="8">
        <v>420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0">
        <v>820</v>
      </c>
    </row>
    <row r="16" spans="1:36" ht="27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0"/>
    </row>
    <row r="17" spans="1:36" ht="40.5">
      <c r="A17" s="8" t="s">
        <v>35</v>
      </c>
      <c r="B17" s="8" t="s">
        <v>36</v>
      </c>
      <c r="C17" s="8" t="s">
        <v>37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0">
        <v>320</v>
      </c>
    </row>
    <row r="18" spans="1:36" ht="54">
      <c r="A18" s="8" t="s">
        <v>38</v>
      </c>
      <c r="B18" s="8" t="s">
        <v>39</v>
      </c>
      <c r="C18" s="8" t="s">
        <v>40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0">
        <v>500</v>
      </c>
    </row>
    <row r="19" spans="1:36" ht="42.75" customHeight="1">
      <c r="A19" s="11" t="s">
        <v>26</v>
      </c>
      <c r="B19" s="11" t="s">
        <v>27</v>
      </c>
      <c r="C19" s="11" t="s">
        <v>28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12</v>
      </c>
      <c r="K19" s="11">
        <v>457.71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12</v>
      </c>
      <c r="U19" s="11">
        <v>457.71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2">
        <v>200</v>
      </c>
    </row>
    <row r="20" spans="1:36" s="1" customFormat="1" ht="69" customHeight="1">
      <c r="A20" s="13" t="s">
        <v>41</v>
      </c>
      <c r="B20" s="13" t="s">
        <v>42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18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43</v>
      </c>
      <c r="B21" s="14" t="s">
        <v>44</v>
      </c>
      <c r="C21" s="15"/>
      <c r="D21" s="16"/>
      <c r="E21" s="16"/>
      <c r="F21" s="17">
        <v>12</v>
      </c>
      <c r="G21" s="17">
        <v>757.68</v>
      </c>
      <c r="H21" s="17">
        <v>9</v>
      </c>
      <c r="I21" s="17">
        <v>280.2</v>
      </c>
      <c r="J21" s="17">
        <v>9</v>
      </c>
      <c r="K21" s="17">
        <v>280.2</v>
      </c>
      <c r="L21" s="17">
        <v>12</v>
      </c>
      <c r="M21" s="17">
        <v>757.68</v>
      </c>
      <c r="N21" s="17">
        <v>9</v>
      </c>
      <c r="O21" s="17">
        <v>280.2</v>
      </c>
      <c r="P21" s="17">
        <v>9</v>
      </c>
      <c r="Q21" s="17">
        <v>280.2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2" t="s">
        <v>45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4.25">
      <c r="A24" s="24" t="s">
        <v>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7" ht="14.25">
      <c r="A25" s="24" t="s">
        <v>47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4.25">
      <c r="A26" s="24" t="s">
        <v>48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ht="14.25">
      <c r="A27" s="18" t="s">
        <v>49</v>
      </c>
    </row>
    <row r="28" spans="1:7" ht="14.25">
      <c r="A28" s="19" t="s">
        <v>50</v>
      </c>
      <c r="B28" s="19"/>
      <c r="C28" s="19"/>
      <c r="D28" s="19"/>
      <c r="E28" s="19"/>
      <c r="F28" s="19"/>
      <c r="G28" s="19"/>
    </row>
    <row r="29" spans="1:17" ht="14.25">
      <c r="A29" s="24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</sheetData>
  <sheetProtection/>
  <mergeCells count="23">
    <mergeCell ref="R4:W4"/>
    <mergeCell ref="X4:AC4"/>
    <mergeCell ref="AD4:AI4"/>
    <mergeCell ref="A24:R24"/>
    <mergeCell ref="A25:Q25"/>
    <mergeCell ref="A26:Q26"/>
    <mergeCell ref="A1:AJ1"/>
    <mergeCell ref="A2:E2"/>
    <mergeCell ref="X2:AJ2"/>
    <mergeCell ref="F3:W3"/>
    <mergeCell ref="X3:AI3"/>
    <mergeCell ref="F4:K4"/>
    <mergeCell ref="L4:Q4"/>
    <mergeCell ref="AJ3:AJ5"/>
    <mergeCell ref="A29:Q29"/>
    <mergeCell ref="A3:A5"/>
    <mergeCell ref="B3:B5"/>
    <mergeCell ref="C3:C5"/>
    <mergeCell ref="D3:D5"/>
    <mergeCell ref="E3:E5"/>
    <mergeCell ref="A6:B6"/>
    <mergeCell ref="A15:B15"/>
    <mergeCell ref="A23:R2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2018-07-30T07:52:53Z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