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<sst xmlns="http://schemas.openxmlformats.org/spreadsheetml/2006/main" count="568" uniqueCount="170">
  <si>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</si>
  <si>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</si>
  <si>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</si>
  <si>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</si>
  <si>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</si>
  <si>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</si>
  <si>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</si>
  <si>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</si>
  <si>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</si>
  <si>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t>列入年度目标任务的项目建设进度情况（含往年开工，于201</t>
    </r>
    <r>
      <rPr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</si>
  <si>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</si>
  <si>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</si>
  <si>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</si>
  <si>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</si>
  <si>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</si>
  <si>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</si>
  <si>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</si>
  <si>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</si>
  <si>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</si>
  <si>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</si>
  <si>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</si>
  <si>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</si>
  <si>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</si>
  <si>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</si>
  <si>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</si>
  <si>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</si>
  <si>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</si>
  <si>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</si>
  <si>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</si>
  <si>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</si>
  <si>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</si>
  <si>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</si>
  <si>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</si>
  <si>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</si>
  <si>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</si>
  <si>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</si>
  <si>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</si>
  <si>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</si>
  <si>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</si>
  <si>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t>2019年以前完成投资</t>
  </si>
  <si>
    <r>
      <t>2020</t>
    </r>
    <r>
      <rPr>
        <sz val="8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</si>
  <si>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</si>
  <si>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</si>
  <si>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</si>
  <si>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</si>
  <si>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</si>
  <si>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</si>
  <si>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</si>
  <si>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</si>
  <si>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</si>
  <si>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</si>
  <si>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</si>
  <si>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</si>
  <si>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</si>
  <si>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</si>
  <si>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</si>
  <si>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t>（</t>
    </r>
    <r>
      <rPr>
        <sz val="8"/>
        <color indexed="8"/>
        <rFont val="宋体"/>
        <family val="0"/>
      </rPr>
      <t>2010</t>
    </r>
    <r>
      <rPr>
        <sz val="8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</si>
  <si>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</si>
  <si>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</si>
  <si>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</si>
  <si>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</si>
  <si>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</si>
  <si>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</si>
  <si>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</si>
  <si>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</si>
  <si>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</si>
  <si>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</si>
  <si>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</si>
  <si>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</si>
  <si>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</si>
  <si>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</si>
  <si>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t>永泰县金泰纺织有限公司6#宿舍楼（城峰镇太原村）</t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</si>
  <si>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</si>
  <si>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</si>
  <si>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</si>
  <si>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</si>
  <si>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</si>
  <si>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</si>
  <si>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</si>
  <si>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r>
      <rPr>
        <sz val="8"/>
        <color indexed="8"/>
        <rFont val="宋体"/>
        <family val="0"/>
      </rPr>
      <t>已竣工。已盘活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套，目前剩余</t>
    </r>
    <r>
      <rPr>
        <sz val="8"/>
        <color indexed="8"/>
        <rFont val="宋体"/>
        <family val="0"/>
      </rPr>
      <t>32</t>
    </r>
    <r>
      <rPr>
        <sz val="8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</si>
  <si>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</si>
  <si>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</si>
  <si>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</si>
  <si>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</si>
  <si>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t>（</t>
    </r>
    <r>
      <rPr>
        <sz val="8"/>
        <color indexed="8"/>
        <rFont val="宋体"/>
        <family val="0"/>
      </rPr>
      <t>2011</t>
    </r>
    <r>
      <rPr>
        <sz val="8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</si>
  <si>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</si>
  <si>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</si>
  <si>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8"/>
        <color indexed="8"/>
        <rFont val="宋体"/>
        <family val="0"/>
      </rPr>
      <t>元</t>
    </r>
  </si>
  <si>
    <t>永泰县第三期廉租房1-4轴（县刘岐立塘）</t>
  </si>
  <si>
    <r>
      <t>0.5</t>
    </r>
    <r>
      <rPr>
        <sz val="8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</si>
  <si>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</si>
  <si>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</si>
  <si>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</si>
  <si>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</si>
  <si>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</si>
  <si>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</si>
  <si>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</si>
  <si>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</si>
  <si>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8"/>
        <color indexed="8"/>
        <rFont val="宋体"/>
        <family val="0"/>
      </rPr>
      <t>、林业棚户区改造</t>
    </r>
  </si>
  <si>
    <r>
      <t>（</t>
    </r>
    <r>
      <rPr>
        <sz val="8"/>
        <color indexed="8"/>
        <rFont val="宋体"/>
        <family val="0"/>
      </rPr>
      <t>2012</t>
    </r>
    <r>
      <rPr>
        <sz val="8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</si>
  <si>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</si>
  <si>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</si>
  <si>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r>
      <rPr>
        <sz val="8"/>
        <color indexed="8"/>
        <rFont val="宋体"/>
        <family val="0"/>
      </rPr>
      <t>低保0.9元，低收入1.5元</t>
    </r>
  </si>
  <si>
    <t>永泰县南江滨廉租房一期</t>
  </si>
  <si>
    <t>永泰县城峰镇太原村濑头</t>
  </si>
  <si>
    <r>
      <rPr>
        <sz val="8"/>
        <color indexed="8"/>
        <rFont val="宋体"/>
        <family val="0"/>
      </rPr>
      <t>永泰县香米拉大酒店7#楼员工宿舍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</si>
  <si>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</si>
  <si>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</si>
  <si>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</si>
  <si>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</si>
  <si>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</si>
  <si>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</si>
  <si>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</si>
  <si>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</si>
  <si>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</si>
  <si>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</si>
  <si>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</si>
  <si>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t>城峰镇太原银场135号</t>
  </si>
  <si>
    <r>
      <t>低保</t>
    </r>
    <r>
      <rPr>
        <sz val="8"/>
        <color indexed="8"/>
        <rFont val="宋体"/>
        <family val="0"/>
      </rPr>
      <t>0.9</t>
    </r>
    <r>
      <rPr>
        <sz val="8"/>
        <color indexed="8"/>
        <rFont val="宋体"/>
        <family val="0"/>
      </rPr>
      <t>元，低收入</t>
    </r>
    <r>
      <rPr>
        <sz val="8"/>
        <color indexed="8"/>
        <rFont val="宋体"/>
        <family val="0"/>
      </rPr>
      <t>1.5</t>
    </r>
    <r>
      <rPr>
        <sz val="8"/>
        <color indexed="8"/>
        <rFont val="宋体"/>
        <family val="0"/>
      </rPr>
      <t>元，新就业无房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</si>
  <si>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</si>
  <si>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</si>
  <si>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</si>
  <si>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</si>
  <si>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</si>
  <si>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</si>
  <si>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</si>
  <si>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</si>
  <si>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</si>
  <si>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</si>
  <si>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</si>
  <si>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</si>
  <si>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</si>
  <si>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</si>
  <si>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</si>
  <si>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8"/>
        <color indexed="8"/>
        <rFont val="宋体"/>
        <family val="0"/>
      </rPr>
      <t>、城市棚户区改造</t>
    </r>
  </si>
  <si>
    <r>
      <rPr>
        <sz val="8"/>
        <color indexed="8"/>
        <rFont val="宋体"/>
        <family val="0"/>
      </rPr>
      <t>刘歧大桥
南侧安置房4#</t>
    </r>
  </si>
  <si>
    <t>下林安置房</t>
  </si>
  <si>
    <r>
      <t>2015年保障性安居工程小计</t>
    </r>
    <r>
      <rPr>
        <sz val="8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</si>
  <si>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</si>
  <si>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</si>
  <si>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</si>
  <si>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t>装修阶段</t>
  </si>
  <si>
    <r>
      <t>2016</t>
    </r>
    <r>
      <rPr>
        <sz val="8"/>
        <color indexed="8"/>
        <rFont val="宋体"/>
        <family val="0"/>
      </rPr>
      <t>年保障性安居工程工程小计</t>
    </r>
  </si>
  <si>
    <r>
      <t>1</t>
    </r>
    <r>
      <rPr>
        <sz val="8"/>
        <color indexed="8"/>
        <rFont val="宋体"/>
        <family val="0"/>
      </rPr>
      <t>、公共租赁住房（含廉租房）</t>
    </r>
  </si>
  <si>
    <r>
      <t>1</t>
    </r>
    <r>
      <rPr>
        <sz val="8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</si>
  <si>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</si>
  <si>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</si>
  <si>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</si>
  <si>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8"/>
        <color indexed="8"/>
        <rFont val="宋体"/>
        <family val="0"/>
      </rPr>
      <t>（货币安置）</t>
    </r>
  </si>
  <si>
    <r>
      <t xml:space="preserve">115000
</t>
    </r>
    <r>
      <rPr>
        <sz val="8"/>
        <color indexed="8"/>
        <rFont val="宋体"/>
        <family val="0"/>
      </rPr>
      <t>（用地面积）</t>
    </r>
  </si>
  <si>
    <r>
      <t>12.8</t>
    </r>
    <r>
      <rPr>
        <sz val="8"/>
        <color indexed="8"/>
        <rFont val="宋体"/>
        <family val="0"/>
      </rPr>
      <t>亿</t>
    </r>
  </si>
  <si>
    <r>
      <t>1.2</t>
    </r>
    <r>
      <rPr>
        <sz val="8"/>
        <color indexed="8"/>
        <rFont val="宋体"/>
        <family val="0"/>
      </rPr>
      <t>亿</t>
    </r>
  </si>
  <si>
    <r>
      <t>10.1</t>
    </r>
    <r>
      <rPr>
        <sz val="8"/>
        <color indexed="8"/>
        <rFont val="宋体"/>
        <family val="0"/>
      </rPr>
      <t>亿</t>
    </r>
  </si>
  <si>
    <r>
      <t>2.1</t>
    </r>
    <r>
      <rPr>
        <sz val="8"/>
        <color indexed="8"/>
        <rFont val="宋体"/>
        <family val="0"/>
      </rPr>
      <t>亿</t>
    </r>
  </si>
  <si>
    <r>
      <t>8</t>
    </r>
    <r>
      <rPr>
        <sz val="8"/>
        <color indexed="8"/>
        <rFont val="宋体"/>
        <family val="0"/>
      </rPr>
      <t>亿</t>
    </r>
  </si>
  <si>
    <r>
      <t>2017</t>
    </r>
    <r>
      <rPr>
        <sz val="8"/>
        <color indexed="8"/>
        <rFont val="宋体"/>
        <family val="0"/>
      </rPr>
      <t>年保障性安居工程小计</t>
    </r>
  </si>
  <si>
    <r>
      <t>1.</t>
    </r>
    <r>
      <rPr>
        <sz val="8"/>
        <color indexed="8"/>
        <rFont val="宋体"/>
        <family val="0"/>
      </rPr>
      <t>城市棚户区改造</t>
    </r>
  </si>
  <si>
    <t>刘歧立塘C区安置房</t>
  </si>
  <si>
    <t>城峰镇刘岐村立塘</t>
  </si>
  <si>
    <r>
      <t xml:space="preserve">112
</t>
    </r>
    <r>
      <rPr>
        <sz val="8"/>
        <color indexed="8"/>
        <rFont val="宋体"/>
        <family val="0"/>
      </rPr>
      <t>（实物建设）</t>
    </r>
  </si>
  <si>
    <r>
      <t xml:space="preserve">3564
</t>
    </r>
    <r>
      <rPr>
        <sz val="8"/>
        <color indexed="8"/>
        <rFont val="宋体"/>
        <family val="0"/>
      </rPr>
      <t>（用地面积）</t>
    </r>
  </si>
  <si>
    <r>
      <t>2018</t>
    </r>
    <r>
      <rPr>
        <sz val="8"/>
        <color indexed="8"/>
        <rFont val="宋体"/>
        <family val="0"/>
      </rPr>
      <t>年保障性安居工程小计</t>
    </r>
  </si>
  <si>
    <t>清凉古岸村柴桥头
安置房</t>
  </si>
  <si>
    <t>基本竣工</t>
  </si>
  <si>
    <t>2019年保障性安居工程小计</t>
  </si>
  <si>
    <t>温泉村改造安置房</t>
  </si>
  <si>
    <t>永泰县城投</t>
  </si>
  <si>
    <t>主体工程施工</t>
  </si>
  <si>
    <t>2020上级未下达开工任务</t>
  </si>
  <si>
    <t>2021上级未下达开工任务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</si>
</sst>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3">
    <font>
      <sz val="11"/>
      <color theme="1"/>
      <name val="Tahoma"/>
      <family val="2"/>
    </font>
    <font>
      <sz val="11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8"/>
      <color indexed="1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1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3" fillId="0" borderId="0">
      <alignment/>
      <protection/>
    </xf>
  </cellStyleXfs>
  <cellXfs count="178">
    <xf numFmtId="0" fontId="0" fillId="0" borderId="0" xfId="0" applyAlignment="1">
      <alignment vertical="center"/>
    </xf>
    <xf numFmtId="0" fontId="47" fillId="33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9" fillId="0" borderId="0" xfId="64" applyFont="1" applyFill="1" applyBorder="1" applyAlignment="1">
      <alignment horizontal="center" vertical="center" wrapText="1"/>
      <protection/>
    </xf>
    <xf numFmtId="176" fontId="50" fillId="0" borderId="0" xfId="64" applyNumberFormat="1" applyFont="1" applyFill="1" applyBorder="1" applyAlignment="1">
      <alignment horizontal="left" vertical="center" wrapText="1"/>
      <protection/>
    </xf>
    <xf numFmtId="176" fontId="50" fillId="0" borderId="0" xfId="64" applyNumberFormat="1" applyFont="1" applyFill="1" applyBorder="1" applyAlignment="1">
      <alignment horizontal="right" vertical="center" wrapText="1"/>
      <protection/>
    </xf>
    <xf numFmtId="0" fontId="50" fillId="0" borderId="10" xfId="64" applyFont="1" applyFill="1" applyBorder="1" applyAlignment="1">
      <alignment horizontal="center" vertical="center" wrapText="1"/>
      <protection/>
    </xf>
    <xf numFmtId="0" fontId="50" fillId="0" borderId="11" xfId="64" applyFont="1" applyFill="1" applyBorder="1" applyAlignment="1">
      <alignment horizontal="center" vertical="center" wrapText="1"/>
      <protection/>
    </xf>
    <xf numFmtId="0" fontId="50" fillId="0" borderId="10" xfId="3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50" fillId="35" borderId="10" xfId="31" applyFont="1" applyFill="1" applyBorder="1" applyAlignment="1">
      <alignment horizontal="left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left" vertical="center" wrapText="1"/>
      <protection/>
    </xf>
    <xf numFmtId="0" fontId="47" fillId="36" borderId="10" xfId="0" applyFont="1" applyFill="1" applyBorder="1" applyAlignment="1">
      <alignment horizontal="center" vertical="center" wrapText="1"/>
    </xf>
    <xf numFmtId="0" fontId="50" fillId="0" borderId="10" xfId="31" applyFont="1" applyFill="1" applyBorder="1" applyAlignment="1">
      <alignment horizontal="left" vertical="center" wrapText="1"/>
      <protection/>
    </xf>
    <xf numFmtId="0" fontId="50" fillId="0" borderId="10" xfId="31" applyFont="1" applyFill="1" applyBorder="1" applyAlignment="1">
      <alignment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0" xfId="31" applyFont="1" applyFill="1" applyBorder="1" applyAlignment="1">
      <alignment vertical="center" wrapText="1"/>
      <protection/>
    </xf>
    <xf numFmtId="0" fontId="50" fillId="33" borderId="10" xfId="31" applyFont="1" applyFill="1" applyBorder="1" applyAlignment="1">
      <alignment horizontal="left" vertical="center" wrapText="1"/>
      <protection/>
    </xf>
    <xf numFmtId="0" fontId="50" fillId="33" borderId="10" xfId="31" applyFont="1" applyFill="1" applyBorder="1" applyAlignment="1">
      <alignment horizontal="center" vertical="center" wrapText="1"/>
      <protection/>
    </xf>
    <xf numFmtId="0" fontId="47" fillId="36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1" fillId="34" borderId="12" xfId="57" applyFont="1" applyFill="1" applyBorder="1" applyAlignment="1">
      <alignment horizontal="left" vertical="center"/>
    </xf>
    <xf numFmtId="0" fontId="51" fillId="34" borderId="13" xfId="57" applyFont="1" applyFill="1" applyBorder="1" applyAlignment="1">
      <alignment horizontal="left" vertical="center"/>
    </xf>
    <xf numFmtId="0" fontId="51" fillId="34" borderId="14" xfId="57" applyFont="1" applyFill="1" applyBorder="1" applyAlignment="1">
      <alignment horizontal="left" vertical="center"/>
    </xf>
    <xf numFmtId="0" fontId="50" fillId="34" borderId="10" xfId="57" applyFont="1" applyFill="1" applyBorder="1" applyAlignment="1">
      <alignment horizontal="center" vertical="center"/>
    </xf>
    <xf numFmtId="0" fontId="50" fillId="34" borderId="10" xfId="57" applyFont="1" applyFill="1" applyBorder="1" applyAlignment="1">
      <alignment vertical="center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vertical="center"/>
    </xf>
    <xf numFmtId="0" fontId="50" fillId="37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vertical="center" wrapText="1"/>
    </xf>
    <xf numFmtId="0" fontId="50" fillId="34" borderId="13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48" fillId="0" borderId="10" xfId="64" applyFont="1" applyFill="1" applyBorder="1" applyAlignment="1">
      <alignment horizontal="center" vertical="center" wrapText="1"/>
      <protection/>
    </xf>
    <xf numFmtId="177" fontId="47" fillId="0" borderId="10" xfId="0" applyNumberFormat="1" applyFont="1" applyFill="1" applyBorder="1" applyAlignment="1">
      <alignment horizontal="center" vertical="center" wrapText="1"/>
    </xf>
    <xf numFmtId="177" fontId="47" fillId="35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7" fontId="47" fillId="36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vertical="center" wrapText="1"/>
    </xf>
    <xf numFmtId="0" fontId="48" fillId="37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vertical="center" shrinkToFit="1"/>
    </xf>
    <xf numFmtId="0" fontId="50" fillId="0" borderId="10" xfId="0" applyFont="1" applyBorder="1" applyAlignment="1">
      <alignment horizontal="center" vertical="center"/>
    </xf>
    <xf numFmtId="0" fontId="50" fillId="34" borderId="10" xfId="57" applyFont="1" applyFill="1" applyBorder="1" applyAlignment="1">
      <alignment horizontal="center" vertical="center" shrinkToFit="1"/>
    </xf>
    <xf numFmtId="0" fontId="50" fillId="34" borderId="10" xfId="57" applyFont="1" applyFill="1" applyBorder="1" applyAlignment="1">
      <alignment vertical="center" shrinkToFit="1"/>
    </xf>
    <xf numFmtId="0" fontId="47" fillId="34" borderId="10" xfId="0" applyFont="1" applyFill="1" applyBorder="1" applyAlignment="1">
      <alignment horizontal="center" vertical="center" shrinkToFit="1"/>
    </xf>
    <xf numFmtId="0" fontId="47" fillId="34" borderId="10" xfId="0" applyFont="1" applyFill="1" applyBorder="1" applyAlignment="1">
      <alignment vertical="center" shrinkToFit="1"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vertical="center" shrinkToFit="1"/>
    </xf>
    <xf numFmtId="0" fontId="50" fillId="33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 shrinkToFit="1"/>
    </xf>
    <xf numFmtId="0" fontId="47" fillId="37" borderId="10" xfId="0" applyFont="1" applyFill="1" applyBorder="1" applyAlignment="1">
      <alignment vertical="center" shrinkToFit="1"/>
    </xf>
    <xf numFmtId="0" fontId="50" fillId="37" borderId="1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shrinkToFit="1"/>
    </xf>
    <xf numFmtId="0" fontId="47" fillId="34" borderId="0" xfId="0" applyFont="1" applyFill="1" applyBorder="1" applyAlignment="1">
      <alignment vertical="center" shrinkToFit="1"/>
    </xf>
    <xf numFmtId="0" fontId="50" fillId="34" borderId="0" xfId="0" applyFont="1" applyFill="1" applyBorder="1" applyAlignment="1">
      <alignment horizontal="center" vertical="center"/>
    </xf>
    <xf numFmtId="0" fontId="48" fillId="0" borderId="12" xfId="64" applyFont="1" applyFill="1" applyBorder="1" applyAlignment="1">
      <alignment horizontal="center" vertical="center" wrapText="1"/>
      <protection/>
    </xf>
    <xf numFmtId="0" fontId="48" fillId="0" borderId="14" xfId="64" applyFont="1" applyFill="1" applyBorder="1" applyAlignment="1">
      <alignment horizontal="center" vertical="center" wrapText="1"/>
      <protection/>
    </xf>
    <xf numFmtId="177" fontId="47" fillId="0" borderId="12" xfId="0" applyNumberFormat="1" applyFont="1" applyFill="1" applyBorder="1" applyAlignment="1">
      <alignment horizontal="center" vertical="center" wrapText="1"/>
    </xf>
    <xf numFmtId="177" fontId="47" fillId="0" borderId="14" xfId="0" applyNumberFormat="1" applyFont="1" applyFill="1" applyBorder="1" applyAlignment="1">
      <alignment horizontal="center" vertical="center" wrapText="1"/>
    </xf>
    <xf numFmtId="177" fontId="47" fillId="35" borderId="12" xfId="0" applyNumberFormat="1" applyFont="1" applyFill="1" applyBorder="1" applyAlignment="1">
      <alignment horizontal="center" vertical="center" wrapText="1"/>
    </xf>
    <xf numFmtId="177" fontId="47" fillId="35" borderId="14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77" fontId="47" fillId="36" borderId="12" xfId="0" applyNumberFormat="1" applyFont="1" applyFill="1" applyBorder="1" applyAlignment="1">
      <alignment horizontal="center" vertical="center" wrapText="1"/>
    </xf>
    <xf numFmtId="177" fontId="47" fillId="36" borderId="14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0" fillId="36" borderId="12" xfId="31" applyFont="1" applyFill="1" applyBorder="1" applyAlignment="1">
      <alignment horizontal="center" vertical="center" wrapText="1"/>
      <protection/>
    </xf>
    <xf numFmtId="0" fontId="50" fillId="36" borderId="14" xfId="31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8" fillId="37" borderId="12" xfId="0" applyFont="1" applyFill="1" applyBorder="1" applyAlignment="1">
      <alignment vertical="center" wrapText="1"/>
    </xf>
    <xf numFmtId="0" fontId="48" fillId="37" borderId="14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7" fillId="0" borderId="12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50" fillId="34" borderId="12" xfId="57" applyFont="1" applyFill="1" applyBorder="1" applyAlignment="1">
      <alignment vertical="center"/>
    </xf>
    <xf numFmtId="0" fontId="50" fillId="34" borderId="14" xfId="57" applyFont="1" applyFill="1" applyBorder="1" applyAlignment="1">
      <alignment vertical="center"/>
    </xf>
    <xf numFmtId="0" fontId="47" fillId="34" borderId="12" xfId="0" applyFont="1" applyFill="1" applyBorder="1" applyAlignment="1">
      <alignment vertical="center"/>
    </xf>
    <xf numFmtId="0" fontId="47" fillId="34" borderId="14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47" fillId="37" borderId="12" xfId="0" applyFont="1" applyFill="1" applyBorder="1" applyAlignment="1">
      <alignment vertical="center"/>
    </xf>
    <xf numFmtId="0" fontId="47" fillId="37" borderId="14" xfId="0" applyFont="1" applyFill="1" applyBorder="1" applyAlignment="1">
      <alignment vertical="center"/>
    </xf>
    <xf numFmtId="177" fontId="48" fillId="0" borderId="10" xfId="0" applyNumberFormat="1" applyFont="1" applyFill="1" applyBorder="1" applyAlignment="1">
      <alignment horizontal="center" vertical="center" wrapText="1"/>
    </xf>
    <xf numFmtId="177" fontId="48" fillId="35" borderId="10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77" fontId="48" fillId="36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6" borderId="10" xfId="31" applyFont="1" applyFill="1" applyBorder="1" applyAlignment="1">
      <alignment horizontal="center" vertical="center" wrapText="1"/>
      <protection/>
    </xf>
    <xf numFmtId="0" fontId="48" fillId="34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4" borderId="10" xfId="57" applyFont="1" applyFill="1" applyBorder="1" applyAlignment="1">
      <alignment vertical="center"/>
    </xf>
    <xf numFmtId="0" fontId="48" fillId="34" borderId="10" xfId="57" applyFont="1" applyFill="1" applyBorder="1" applyAlignment="1">
      <alignment vertical="center" shrinkToFit="1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 shrinkToFit="1"/>
    </xf>
    <xf numFmtId="0" fontId="48" fillId="37" borderId="10" xfId="0" applyFont="1" applyFill="1" applyBorder="1" applyAlignment="1">
      <alignment vertical="center"/>
    </xf>
    <xf numFmtId="0" fontId="48" fillId="37" borderId="10" xfId="0" applyFont="1" applyFill="1" applyBorder="1" applyAlignment="1">
      <alignment vertical="center" shrinkToFit="1"/>
    </xf>
    <xf numFmtId="0" fontId="48" fillId="34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vertical="center" shrinkToFit="1"/>
    </xf>
    <xf numFmtId="0" fontId="47" fillId="0" borderId="10" xfId="64" applyFont="1" applyFill="1" applyBorder="1" applyAlignment="1">
      <alignment horizontal="center" vertical="center" wrapText="1"/>
      <protection/>
    </xf>
    <xf numFmtId="0" fontId="47" fillId="0" borderId="10" xfId="31" applyFont="1" applyFill="1" applyBorder="1" applyAlignment="1">
      <alignment horizontal="center" vertical="center" wrapText="1"/>
      <protection/>
    </xf>
    <xf numFmtId="177" fontId="47" fillId="33" borderId="10" xfId="0" applyNumberFormat="1" applyFont="1" applyFill="1" applyBorder="1" applyAlignment="1">
      <alignment horizontal="center" vertical="center" wrapText="1"/>
    </xf>
    <xf numFmtId="0" fontId="47" fillId="36" borderId="10" xfId="31" applyFont="1" applyFill="1" applyBorder="1" applyAlignment="1">
      <alignment horizontal="center" vertical="center" wrapText="1"/>
      <protection/>
    </xf>
    <xf numFmtId="177" fontId="48" fillId="37" borderId="10" xfId="0" applyNumberFormat="1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4" borderId="10" xfId="57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57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52" fillId="0" borderId="17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7" fillId="0" borderId="18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94"/>
  <sheetViews>
    <sheetView tabSelected="1" workbookViewId="0" topLeftCell="A1">
      <pane xSplit="2" ySplit="9" topLeftCell="O67" activePane="bottomRight" state="frozen"/>
      <selection pane="bottomRight" activeCell="A79" sqref="A79:B79"/>
    </sheetView>
  </sheetViews>
  <sheetFormatPr defaultColWidth="9.00390625" defaultRowHeight="19.5" customHeight="1"/>
  <cols>
    <col min="1" max="1" width="6.375" style="7" customWidth="1"/>
    <col min="2" max="2" width="15.00390625" style="8" customWidth="1"/>
    <col min="3" max="3" width="17.75390625" style="8" customWidth="1"/>
    <col min="4" max="4" width="7.75390625" style="7" customWidth="1"/>
    <col min="5" max="5" width="8.25390625" style="8" customWidth="1"/>
    <col min="6" max="6" width="5.75390625" style="7" customWidth="1"/>
    <col min="7" max="7" width="5.375" style="8" customWidth="1"/>
    <col min="8" max="8" width="6.75390625" style="7" customWidth="1"/>
    <col min="9" max="9" width="5.375" style="7" customWidth="1"/>
    <col min="10" max="10" width="6.00390625" style="7" customWidth="1"/>
    <col min="11" max="11" width="7.25390625" style="7" customWidth="1"/>
    <col min="12" max="13" width="5.25390625" style="8" customWidth="1"/>
    <col min="14" max="14" width="7.25390625" style="7" customWidth="1"/>
    <col min="15" max="15" width="8.00390625" style="7" customWidth="1"/>
    <col min="16" max="16" width="7.375" style="7" customWidth="1"/>
    <col min="17" max="17" width="5.125" style="8" customWidth="1"/>
    <col min="18" max="18" width="5.125" style="6" customWidth="1"/>
    <col min="19" max="20" width="5.125" style="8" customWidth="1"/>
    <col min="21" max="21" width="7.125" style="7" customWidth="1"/>
    <col min="22" max="22" width="4.125" style="7" customWidth="1"/>
    <col min="23" max="25" width="4.125" style="8" customWidth="1"/>
    <col min="26" max="27" width="5.125" style="9" customWidth="1"/>
    <col min="28" max="37" width="4.25390625" style="8" customWidth="1"/>
    <col min="38" max="38" width="4.375" style="8" customWidth="1"/>
    <col min="39" max="39" width="4.25390625" style="7" customWidth="1"/>
    <col min="40" max="40" width="4.25390625" style="8" customWidth="1"/>
    <col min="41" max="41" width="6.00390625" style="8" customWidth="1"/>
    <col min="42" max="42" width="4.00390625" style="8" customWidth="1"/>
    <col min="43" max="43" width="3.875" style="8" customWidth="1"/>
    <col min="44" max="44" width="5.125" style="10" customWidth="1"/>
    <col min="45" max="46" width="5.00390625" style="8" customWidth="1"/>
    <col min="47" max="47" width="6.75390625" style="8" customWidth="1"/>
    <col min="48" max="48" width="5.75390625" style="7" customWidth="1"/>
    <col min="49" max="16384" width="8.75390625" style="8" bestFit="1" customWidth="1"/>
  </cols>
  <sheetData>
    <row r="1" spans="1:48" ht="24.75" customHeight="1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9.5" customHeight="1">
      <c r="A2" s="11"/>
      <c r="B2" s="13"/>
      <c r="C2" s="14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9.5" customHeight="1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8</v>
      </c>
      <c r="R3" s="15"/>
      <c r="S3" s="15"/>
      <c r="T3" s="15"/>
      <c r="U3" s="15"/>
      <c r="V3" s="15" t="s">
        <v>9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8" t="s">
        <v>10</v>
      </c>
      <c r="AS3" s="18"/>
      <c r="AT3" s="18"/>
      <c r="AU3" s="18"/>
      <c r="AV3" s="18"/>
    </row>
    <row r="4" spans="1:48" ht="19.5" customHeight="1">
      <c r="A4" s="15"/>
      <c r="B4" s="16"/>
      <c r="C4" s="15"/>
      <c r="D4" s="15"/>
      <c r="E4" s="15"/>
      <c r="F4" s="15" t="s">
        <v>11</v>
      </c>
      <c r="G4" s="15" t="s">
        <v>12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 t="s">
        <v>13</v>
      </c>
      <c r="W4" s="15"/>
      <c r="X4" s="15"/>
      <c r="Y4" s="15"/>
      <c r="Z4" s="15" t="s">
        <v>14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 t="s">
        <v>15</v>
      </c>
      <c r="AP4" s="15" t="s">
        <v>16</v>
      </c>
      <c r="AQ4" s="15" t="s">
        <v>17</v>
      </c>
      <c r="AR4" s="18" t="s">
        <v>18</v>
      </c>
      <c r="AS4" s="18" t="s">
        <v>19</v>
      </c>
      <c r="AT4" s="18" t="s">
        <v>20</v>
      </c>
      <c r="AU4" s="18" t="s">
        <v>21</v>
      </c>
      <c r="AV4" s="18"/>
    </row>
    <row r="5" spans="1:48" ht="19.5" customHeight="1">
      <c r="A5" s="15"/>
      <c r="B5" s="16"/>
      <c r="C5" s="15"/>
      <c r="D5" s="15"/>
      <c r="E5" s="15"/>
      <c r="F5" s="15"/>
      <c r="G5" s="15" t="s">
        <v>22</v>
      </c>
      <c r="H5" s="15" t="s">
        <v>13</v>
      </c>
      <c r="I5" s="15"/>
      <c r="J5" s="15" t="s">
        <v>23</v>
      </c>
      <c r="K5" s="15"/>
      <c r="L5" s="15"/>
      <c r="M5" s="15"/>
      <c r="N5" s="70" t="s">
        <v>24</v>
      </c>
      <c r="O5" s="15" t="s">
        <v>25</v>
      </c>
      <c r="P5" s="15"/>
      <c r="Q5" s="99" t="s">
        <v>26</v>
      </c>
      <c r="R5" s="70" t="s">
        <v>27</v>
      </c>
      <c r="S5" s="100" t="s">
        <v>28</v>
      </c>
      <c r="T5" s="70" t="s">
        <v>29</v>
      </c>
      <c r="U5" s="70" t="s">
        <v>30</v>
      </c>
      <c r="V5" s="15" t="s">
        <v>31</v>
      </c>
      <c r="W5" s="15"/>
      <c r="X5" s="15"/>
      <c r="Y5" s="70" t="s">
        <v>32</v>
      </c>
      <c r="Z5" s="70" t="s">
        <v>33</v>
      </c>
      <c r="AA5" s="70"/>
      <c r="AB5" s="15" t="s">
        <v>34</v>
      </c>
      <c r="AC5" s="15"/>
      <c r="AD5" s="15" t="s">
        <v>35</v>
      </c>
      <c r="AE5" s="15"/>
      <c r="AF5" s="15" t="s">
        <v>36</v>
      </c>
      <c r="AG5" s="15"/>
      <c r="AH5" s="15" t="s">
        <v>37</v>
      </c>
      <c r="AI5" s="15"/>
      <c r="AJ5" s="15" t="s">
        <v>38</v>
      </c>
      <c r="AK5" s="15"/>
      <c r="AL5" s="15" t="s">
        <v>39</v>
      </c>
      <c r="AM5" s="151" t="s">
        <v>40</v>
      </c>
      <c r="AN5" s="15" t="s">
        <v>41</v>
      </c>
      <c r="AO5" s="15"/>
      <c r="AP5" s="15"/>
      <c r="AQ5" s="15"/>
      <c r="AR5" s="18"/>
      <c r="AS5" s="18"/>
      <c r="AT5" s="18"/>
      <c r="AU5" s="31" t="s">
        <v>42</v>
      </c>
      <c r="AV5" s="31" t="s">
        <v>43</v>
      </c>
    </row>
    <row r="6" spans="1:48" ht="19.5" customHeight="1">
      <c r="A6" s="15"/>
      <c r="B6" s="16"/>
      <c r="C6" s="15"/>
      <c r="D6" s="15"/>
      <c r="E6" s="15"/>
      <c r="F6" s="15"/>
      <c r="G6" s="15"/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70"/>
      <c r="O6" s="15" t="s">
        <v>50</v>
      </c>
      <c r="P6" s="15" t="s">
        <v>51</v>
      </c>
      <c r="Q6" s="99"/>
      <c r="R6" s="70"/>
      <c r="S6" s="100"/>
      <c r="T6" s="70"/>
      <c r="U6" s="70"/>
      <c r="V6" s="15"/>
      <c r="W6" s="70" t="s">
        <v>52</v>
      </c>
      <c r="X6" s="70" t="s">
        <v>53</v>
      </c>
      <c r="Y6" s="70"/>
      <c r="Z6" s="70" t="s">
        <v>46</v>
      </c>
      <c r="AA6" s="70" t="s">
        <v>47</v>
      </c>
      <c r="AB6" s="15" t="s">
        <v>46</v>
      </c>
      <c r="AC6" s="15" t="s">
        <v>47</v>
      </c>
      <c r="AD6" s="15" t="s">
        <v>46</v>
      </c>
      <c r="AE6" s="15" t="s">
        <v>47</v>
      </c>
      <c r="AF6" s="15" t="s">
        <v>46</v>
      </c>
      <c r="AG6" s="15" t="s">
        <v>47</v>
      </c>
      <c r="AH6" s="15" t="s">
        <v>46</v>
      </c>
      <c r="AI6" s="15" t="s">
        <v>47</v>
      </c>
      <c r="AJ6" s="15" t="s">
        <v>46</v>
      </c>
      <c r="AK6" s="15" t="s">
        <v>47</v>
      </c>
      <c r="AL6" s="15"/>
      <c r="AM6" s="151"/>
      <c r="AN6" s="15"/>
      <c r="AO6" s="15"/>
      <c r="AP6" s="15"/>
      <c r="AQ6" s="15"/>
      <c r="AR6" s="18"/>
      <c r="AS6" s="18"/>
      <c r="AT6" s="18"/>
      <c r="AU6" s="31"/>
      <c r="AV6" s="31"/>
    </row>
    <row r="7" spans="1:48" ht="19.5" customHeight="1">
      <c r="A7" s="17" t="s">
        <v>54</v>
      </c>
      <c r="B7" s="17"/>
      <c r="C7" s="17"/>
      <c r="D7" s="17"/>
      <c r="E7" s="17"/>
      <c r="F7" s="18" t="s">
        <v>55</v>
      </c>
      <c r="G7" s="18" t="s">
        <v>55</v>
      </c>
      <c r="H7" s="18" t="s">
        <v>55</v>
      </c>
      <c r="I7" s="18" t="s">
        <v>55</v>
      </c>
      <c r="J7" s="71"/>
      <c r="K7" s="71"/>
      <c r="L7" s="71"/>
      <c r="M7" s="71"/>
      <c r="N7" s="71"/>
      <c r="O7" s="71"/>
      <c r="P7" s="71"/>
      <c r="Q7" s="101"/>
      <c r="R7" s="71"/>
      <c r="S7" s="102"/>
      <c r="T7" s="71"/>
      <c r="U7" s="71"/>
      <c r="V7" s="71"/>
      <c r="W7" s="71"/>
      <c r="X7" s="71"/>
      <c r="Y7" s="71"/>
      <c r="Z7" s="135"/>
      <c r="AA7" s="135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</row>
    <row r="8" spans="1:48" ht="19.5" customHeight="1">
      <c r="A8" s="19" t="s">
        <v>56</v>
      </c>
      <c r="B8" s="19"/>
      <c r="C8" s="19"/>
      <c r="D8" s="19"/>
      <c r="E8" s="19"/>
      <c r="F8" s="20" t="s">
        <v>55</v>
      </c>
      <c r="G8" s="20" t="s">
        <v>55</v>
      </c>
      <c r="H8" s="20" t="s">
        <v>55</v>
      </c>
      <c r="I8" s="20" t="s">
        <v>55</v>
      </c>
      <c r="J8" s="72">
        <f aca="true" t="shared" si="0" ref="J8:AU8">SUM(J9,J12,J13,J16,J17,J18,J19)</f>
        <v>286</v>
      </c>
      <c r="K8" s="72">
        <f t="shared" si="0"/>
        <v>10019.509999999998</v>
      </c>
      <c r="L8" s="72">
        <f t="shared" si="0"/>
        <v>0</v>
      </c>
      <c r="M8" s="72">
        <f t="shared" si="0"/>
        <v>0</v>
      </c>
      <c r="N8" s="72">
        <f t="shared" si="0"/>
        <v>0</v>
      </c>
      <c r="O8" s="72">
        <f t="shared" si="0"/>
        <v>1136</v>
      </c>
      <c r="P8" s="72">
        <f t="shared" si="0"/>
        <v>0</v>
      </c>
      <c r="Q8" s="103">
        <f t="shared" si="0"/>
        <v>1034</v>
      </c>
      <c r="R8" s="72">
        <f t="shared" si="0"/>
        <v>196.254</v>
      </c>
      <c r="S8" s="104">
        <f t="shared" si="0"/>
        <v>242.69</v>
      </c>
      <c r="T8" s="72">
        <f t="shared" si="0"/>
        <v>377.05</v>
      </c>
      <c r="U8" s="72">
        <f t="shared" si="0"/>
        <v>320</v>
      </c>
      <c r="V8" s="72">
        <f t="shared" si="0"/>
        <v>0</v>
      </c>
      <c r="W8" s="72">
        <f t="shared" si="0"/>
        <v>0</v>
      </c>
      <c r="X8" s="72">
        <f t="shared" si="0"/>
        <v>0</v>
      </c>
      <c r="Y8" s="72">
        <f t="shared" si="0"/>
        <v>0</v>
      </c>
      <c r="Z8" s="136">
        <f t="shared" si="0"/>
        <v>286</v>
      </c>
      <c r="AA8" s="136">
        <f t="shared" si="0"/>
        <v>10019.509999999998</v>
      </c>
      <c r="AB8" s="72">
        <f t="shared" si="0"/>
        <v>0</v>
      </c>
      <c r="AC8" s="72">
        <f t="shared" si="0"/>
        <v>0</v>
      </c>
      <c r="AD8" s="72">
        <f t="shared" si="0"/>
        <v>0</v>
      </c>
      <c r="AE8" s="72">
        <f t="shared" si="0"/>
        <v>0</v>
      </c>
      <c r="AF8" s="72">
        <f t="shared" si="0"/>
        <v>0</v>
      </c>
      <c r="AG8" s="72">
        <f t="shared" si="0"/>
        <v>0</v>
      </c>
      <c r="AH8" s="72">
        <f t="shared" si="0"/>
        <v>0</v>
      </c>
      <c r="AI8" s="72">
        <f t="shared" si="0"/>
        <v>0</v>
      </c>
      <c r="AJ8" s="72">
        <f t="shared" si="0"/>
        <v>0</v>
      </c>
      <c r="AK8" s="72">
        <f t="shared" si="0"/>
        <v>0</v>
      </c>
      <c r="AL8" s="72">
        <v>1332</v>
      </c>
      <c r="AM8" s="72">
        <f t="shared" si="0"/>
        <v>0</v>
      </c>
      <c r="AN8" s="72">
        <f t="shared" si="0"/>
        <v>0</v>
      </c>
      <c r="AO8" s="72">
        <f t="shared" si="0"/>
        <v>0</v>
      </c>
      <c r="AP8" s="72">
        <f t="shared" si="0"/>
        <v>0</v>
      </c>
      <c r="AQ8" s="72">
        <f t="shared" si="0"/>
        <v>0</v>
      </c>
      <c r="AR8" s="71">
        <v>66</v>
      </c>
      <c r="AS8" s="72">
        <f t="shared" si="0"/>
        <v>0</v>
      </c>
      <c r="AT8" s="72">
        <f t="shared" si="0"/>
        <v>0</v>
      </c>
      <c r="AU8" s="72">
        <f t="shared" si="0"/>
        <v>0</v>
      </c>
      <c r="AV8" s="72">
        <v>0.4</v>
      </c>
    </row>
    <row r="9" spans="1:48" ht="19.5" customHeight="1">
      <c r="A9" s="21" t="s">
        <v>57</v>
      </c>
      <c r="B9" s="21"/>
      <c r="C9" s="21"/>
      <c r="D9" s="21"/>
      <c r="E9" s="21"/>
      <c r="F9" s="22" t="s">
        <v>55</v>
      </c>
      <c r="G9" s="22" t="s">
        <v>55</v>
      </c>
      <c r="H9" s="22" t="s">
        <v>55</v>
      </c>
      <c r="I9" s="22" t="s">
        <v>55</v>
      </c>
      <c r="J9" s="22">
        <f aca="true" t="shared" si="1" ref="J9:AV9">SUM(J10:J11)</f>
        <v>66</v>
      </c>
      <c r="K9" s="22">
        <f t="shared" si="1"/>
        <v>3111.8599999999997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666</v>
      </c>
      <c r="P9" s="22">
        <f t="shared" si="1"/>
        <v>0</v>
      </c>
      <c r="Q9" s="105">
        <f t="shared" si="1"/>
        <v>666</v>
      </c>
      <c r="R9" s="22">
        <f t="shared" si="1"/>
        <v>196.254</v>
      </c>
      <c r="S9" s="106">
        <f t="shared" si="1"/>
        <v>92.69</v>
      </c>
      <c r="T9" s="22">
        <f t="shared" si="1"/>
        <v>377.05</v>
      </c>
      <c r="U9" s="22">
        <f t="shared" si="1"/>
        <v>0</v>
      </c>
      <c r="V9" s="22">
        <f t="shared" si="1"/>
        <v>0</v>
      </c>
      <c r="W9" s="22">
        <f t="shared" si="1"/>
        <v>0</v>
      </c>
      <c r="X9" s="22">
        <f t="shared" si="1"/>
        <v>0</v>
      </c>
      <c r="Y9" s="22">
        <f t="shared" si="1"/>
        <v>0</v>
      </c>
      <c r="Z9" s="137">
        <f t="shared" si="1"/>
        <v>66</v>
      </c>
      <c r="AA9" s="137">
        <f t="shared" si="1"/>
        <v>3111.8599999999997</v>
      </c>
      <c r="AB9" s="22">
        <f t="shared" si="1"/>
        <v>0</v>
      </c>
      <c r="AC9" s="22">
        <f t="shared" si="1"/>
        <v>0</v>
      </c>
      <c r="AD9" s="22">
        <f t="shared" si="1"/>
        <v>0</v>
      </c>
      <c r="AE9" s="22">
        <f t="shared" si="1"/>
        <v>0</v>
      </c>
      <c r="AF9" s="22">
        <f t="shared" si="1"/>
        <v>0</v>
      </c>
      <c r="AG9" s="22">
        <f t="shared" si="1"/>
        <v>0</v>
      </c>
      <c r="AH9" s="22">
        <f t="shared" si="1"/>
        <v>0</v>
      </c>
      <c r="AI9" s="22">
        <f t="shared" si="1"/>
        <v>0</v>
      </c>
      <c r="AJ9" s="22">
        <f t="shared" si="1"/>
        <v>0</v>
      </c>
      <c r="AK9" s="22">
        <f t="shared" si="1"/>
        <v>0</v>
      </c>
      <c r="AL9" s="22">
        <f t="shared" si="1"/>
        <v>666</v>
      </c>
      <c r="AM9" s="22">
        <f t="shared" si="1"/>
        <v>0</v>
      </c>
      <c r="AN9" s="22">
        <f t="shared" si="1"/>
        <v>0</v>
      </c>
      <c r="AO9" s="22">
        <f t="shared" si="1"/>
        <v>0</v>
      </c>
      <c r="AP9" s="22">
        <f t="shared" si="1"/>
        <v>0</v>
      </c>
      <c r="AQ9" s="22">
        <f t="shared" si="1"/>
        <v>0</v>
      </c>
      <c r="AR9" s="18">
        <v>66</v>
      </c>
      <c r="AS9" s="22">
        <f t="shared" si="1"/>
        <v>0</v>
      </c>
      <c r="AT9" s="22">
        <f t="shared" si="1"/>
        <v>0</v>
      </c>
      <c r="AU9" s="22">
        <f t="shared" si="1"/>
        <v>0</v>
      </c>
      <c r="AV9" s="22">
        <f t="shared" si="1"/>
        <v>0</v>
      </c>
    </row>
    <row r="10" spans="1:48" ht="19.5" customHeight="1">
      <c r="A10" s="18">
        <v>1</v>
      </c>
      <c r="B10" s="23" t="s">
        <v>58</v>
      </c>
      <c r="C10" s="23" t="s">
        <v>59</v>
      </c>
      <c r="D10" s="17" t="s">
        <v>60</v>
      </c>
      <c r="E10" s="17" t="s">
        <v>61</v>
      </c>
      <c r="F10" s="18" t="s">
        <v>55</v>
      </c>
      <c r="G10" s="18" t="s">
        <v>55</v>
      </c>
      <c r="H10" s="18" t="s">
        <v>55</v>
      </c>
      <c r="I10" s="18" t="s">
        <v>55</v>
      </c>
      <c r="J10" s="18">
        <v>56</v>
      </c>
      <c r="K10" s="18">
        <v>2581.22</v>
      </c>
      <c r="L10" s="73" t="s">
        <v>55</v>
      </c>
      <c r="M10" s="73" t="s">
        <v>55</v>
      </c>
      <c r="N10" s="18" t="s">
        <v>62</v>
      </c>
      <c r="O10" s="18">
        <v>492.05</v>
      </c>
      <c r="P10" s="73"/>
      <c r="Q10" s="107">
        <v>492.05</v>
      </c>
      <c r="R10" s="18">
        <v>55</v>
      </c>
      <c r="S10" s="108">
        <v>60</v>
      </c>
      <c r="T10" s="18">
        <v>377.05</v>
      </c>
      <c r="U10" s="18"/>
      <c r="V10" s="18" t="s">
        <v>55</v>
      </c>
      <c r="W10" s="18" t="s">
        <v>55</v>
      </c>
      <c r="X10" s="18" t="s">
        <v>55</v>
      </c>
      <c r="Y10" s="18" t="s">
        <v>55</v>
      </c>
      <c r="Z10" s="31">
        <v>56</v>
      </c>
      <c r="AA10" s="31">
        <v>2581.22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71">
        <v>492.05</v>
      </c>
      <c r="AM10" s="18"/>
      <c r="AN10" s="18"/>
      <c r="AO10" s="44" t="s">
        <v>63</v>
      </c>
      <c r="AP10" s="44"/>
      <c r="AQ10" s="18"/>
      <c r="AR10" s="18">
        <v>66</v>
      </c>
      <c r="AS10" s="18"/>
      <c r="AT10" s="18" t="s">
        <v>64</v>
      </c>
      <c r="AU10" s="18" t="s">
        <v>21</v>
      </c>
      <c r="AV10" s="18" t="s">
        <v>65</v>
      </c>
    </row>
    <row r="11" spans="1:48" ht="19.5" customHeight="1">
      <c r="A11" s="18">
        <v>2</v>
      </c>
      <c r="B11" s="23" t="s">
        <v>66</v>
      </c>
      <c r="C11" s="23" t="s">
        <v>67</v>
      </c>
      <c r="D11" s="17" t="s">
        <v>68</v>
      </c>
      <c r="E11" s="17" t="s">
        <v>61</v>
      </c>
      <c r="F11" s="18" t="s">
        <v>55</v>
      </c>
      <c r="G11" s="18" t="s">
        <v>55</v>
      </c>
      <c r="H11" s="18" t="s">
        <v>55</v>
      </c>
      <c r="I11" s="18" t="s">
        <v>55</v>
      </c>
      <c r="J11" s="18">
        <v>10</v>
      </c>
      <c r="K11" s="18">
        <v>530.64</v>
      </c>
      <c r="L11" s="73" t="s">
        <v>55</v>
      </c>
      <c r="M11" s="73" t="s">
        <v>55</v>
      </c>
      <c r="N11" s="18" t="s">
        <v>62</v>
      </c>
      <c r="O11" s="18">
        <v>173.95</v>
      </c>
      <c r="P11" s="73"/>
      <c r="Q11" s="107">
        <v>173.95</v>
      </c>
      <c r="R11" s="18">
        <v>141.254</v>
      </c>
      <c r="S11" s="108">
        <v>32.69</v>
      </c>
      <c r="T11" s="18"/>
      <c r="U11" s="18"/>
      <c r="V11" s="18" t="s">
        <v>55</v>
      </c>
      <c r="W11" s="18" t="s">
        <v>55</v>
      </c>
      <c r="X11" s="18" t="s">
        <v>55</v>
      </c>
      <c r="Y11" s="18" t="s">
        <v>55</v>
      </c>
      <c r="Z11" s="31">
        <v>10</v>
      </c>
      <c r="AA11" s="31">
        <v>530.64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71">
        <v>173.95</v>
      </c>
      <c r="AM11" s="152"/>
      <c r="AN11" s="17"/>
      <c r="AO11" s="44" t="s">
        <v>63</v>
      </c>
      <c r="AP11" s="44"/>
      <c r="AQ11" s="18"/>
      <c r="AR11" s="18"/>
      <c r="AS11" s="18"/>
      <c r="AT11" s="18"/>
      <c r="AU11" s="18"/>
      <c r="AV11" s="18"/>
    </row>
    <row r="12" spans="1:48" ht="19.5" customHeight="1">
      <c r="A12" s="21" t="s">
        <v>69</v>
      </c>
      <c r="B12" s="21"/>
      <c r="C12" s="21"/>
      <c r="D12" s="21"/>
      <c r="E12" s="21"/>
      <c r="F12" s="22" t="s">
        <v>55</v>
      </c>
      <c r="G12" s="22" t="s">
        <v>55</v>
      </c>
      <c r="H12" s="22" t="s">
        <v>55</v>
      </c>
      <c r="I12" s="22" t="s">
        <v>55</v>
      </c>
      <c r="J12" s="74"/>
      <c r="K12" s="74"/>
      <c r="L12" s="74"/>
      <c r="M12" s="74"/>
      <c r="N12" s="74"/>
      <c r="O12" s="74"/>
      <c r="P12" s="74"/>
      <c r="Q12" s="109"/>
      <c r="R12" s="74"/>
      <c r="S12" s="110"/>
      <c r="T12" s="74"/>
      <c r="U12" s="74"/>
      <c r="V12" s="74"/>
      <c r="W12" s="74"/>
      <c r="X12" s="74"/>
      <c r="Y12" s="74"/>
      <c r="Z12" s="138"/>
      <c r="AA12" s="138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1"/>
      <c r="AS12" s="74"/>
      <c r="AT12" s="74"/>
      <c r="AU12" s="74"/>
      <c r="AV12" s="74"/>
    </row>
    <row r="13" spans="1:48" ht="19.5" customHeight="1">
      <c r="A13" s="21" t="s">
        <v>70</v>
      </c>
      <c r="B13" s="21"/>
      <c r="C13" s="21"/>
      <c r="D13" s="21"/>
      <c r="E13" s="21"/>
      <c r="F13" s="22" t="s">
        <v>55</v>
      </c>
      <c r="G13" s="22" t="s">
        <v>55</v>
      </c>
      <c r="H13" s="22" t="s">
        <v>55</v>
      </c>
      <c r="I13" s="22" t="s">
        <v>55</v>
      </c>
      <c r="J13" s="22">
        <f aca="true" t="shared" si="2" ref="J13:AV13">SUM(J14:J15)</f>
        <v>220</v>
      </c>
      <c r="K13" s="22">
        <f t="shared" si="2"/>
        <v>6907.65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470</v>
      </c>
      <c r="P13" s="22">
        <f t="shared" si="2"/>
        <v>0</v>
      </c>
      <c r="Q13" s="105">
        <f t="shared" si="2"/>
        <v>368</v>
      </c>
      <c r="R13" s="22">
        <f t="shared" si="2"/>
        <v>0</v>
      </c>
      <c r="S13" s="106">
        <f t="shared" si="2"/>
        <v>150</v>
      </c>
      <c r="T13" s="22">
        <f t="shared" si="2"/>
        <v>0</v>
      </c>
      <c r="U13" s="22">
        <f t="shared" si="2"/>
        <v>320</v>
      </c>
      <c r="V13" s="22">
        <f t="shared" si="2"/>
        <v>0</v>
      </c>
      <c r="W13" s="22">
        <f t="shared" si="2"/>
        <v>0</v>
      </c>
      <c r="X13" s="22">
        <f t="shared" si="2"/>
        <v>0</v>
      </c>
      <c r="Y13" s="22">
        <f t="shared" si="2"/>
        <v>0</v>
      </c>
      <c r="Z13" s="137">
        <f t="shared" si="2"/>
        <v>220</v>
      </c>
      <c r="AA13" s="137">
        <f t="shared" si="2"/>
        <v>6907.65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 t="shared" si="2"/>
        <v>0</v>
      </c>
      <c r="AG13" s="22">
        <f t="shared" si="2"/>
        <v>0</v>
      </c>
      <c r="AH13" s="22">
        <f t="shared" si="2"/>
        <v>0</v>
      </c>
      <c r="AI13" s="22">
        <f t="shared" si="2"/>
        <v>0</v>
      </c>
      <c r="AJ13" s="22">
        <f t="shared" si="2"/>
        <v>0</v>
      </c>
      <c r="AK13" s="22">
        <f t="shared" si="2"/>
        <v>0</v>
      </c>
      <c r="AL13" s="22">
        <f t="shared" si="2"/>
        <v>425</v>
      </c>
      <c r="AM13" s="22">
        <f t="shared" si="2"/>
        <v>0</v>
      </c>
      <c r="AN13" s="22">
        <f t="shared" si="2"/>
        <v>0</v>
      </c>
      <c r="AO13" s="22">
        <f t="shared" si="2"/>
        <v>0</v>
      </c>
      <c r="AP13" s="22">
        <f t="shared" si="2"/>
        <v>0</v>
      </c>
      <c r="AQ13" s="22">
        <f t="shared" si="2"/>
        <v>0</v>
      </c>
      <c r="AR13" s="18"/>
      <c r="AS13" s="22">
        <f t="shared" si="2"/>
        <v>0</v>
      </c>
      <c r="AT13" s="22">
        <f t="shared" si="2"/>
        <v>0</v>
      </c>
      <c r="AU13" s="22">
        <f t="shared" si="2"/>
        <v>0</v>
      </c>
      <c r="AV13" s="22">
        <f t="shared" si="2"/>
        <v>0</v>
      </c>
    </row>
    <row r="14" spans="1:48" ht="19.5" customHeight="1">
      <c r="A14" s="18">
        <v>1</v>
      </c>
      <c r="B14" s="24" t="s">
        <v>71</v>
      </c>
      <c r="C14" s="23" t="s">
        <v>72</v>
      </c>
      <c r="D14" s="17" t="s">
        <v>60</v>
      </c>
      <c r="E14" s="17" t="s">
        <v>73</v>
      </c>
      <c r="F14" s="18" t="s">
        <v>55</v>
      </c>
      <c r="G14" s="18" t="s">
        <v>55</v>
      </c>
      <c r="H14" s="18" t="s">
        <v>55</v>
      </c>
      <c r="I14" s="18" t="s">
        <v>55</v>
      </c>
      <c r="J14" s="18">
        <v>180</v>
      </c>
      <c r="K14" s="18">
        <v>6030.2</v>
      </c>
      <c r="L14" s="73" t="s">
        <v>55</v>
      </c>
      <c r="M14" s="73" t="s">
        <v>55</v>
      </c>
      <c r="N14" s="18" t="s">
        <v>74</v>
      </c>
      <c r="O14" s="18">
        <v>320</v>
      </c>
      <c r="P14" s="73"/>
      <c r="Q14" s="107">
        <v>320</v>
      </c>
      <c r="R14" s="18"/>
      <c r="S14" s="108"/>
      <c r="T14" s="18"/>
      <c r="U14" s="18">
        <v>320</v>
      </c>
      <c r="V14" s="18" t="s">
        <v>75</v>
      </c>
      <c r="W14" s="18" t="s">
        <v>75</v>
      </c>
      <c r="X14" s="18" t="s">
        <v>75</v>
      </c>
      <c r="Y14" s="18" t="s">
        <v>75</v>
      </c>
      <c r="Z14" s="31">
        <v>180</v>
      </c>
      <c r="AA14" s="31">
        <v>6030.2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71">
        <v>320</v>
      </c>
      <c r="AM14" s="18"/>
      <c r="AN14" s="18"/>
      <c r="AO14" s="44" t="s">
        <v>63</v>
      </c>
      <c r="AP14" s="18"/>
      <c r="AQ14" s="18"/>
      <c r="AR14" s="18">
        <v>180</v>
      </c>
      <c r="AS14" s="34"/>
      <c r="AT14" s="34"/>
      <c r="AU14" s="34"/>
      <c r="AV14" s="18"/>
    </row>
    <row r="15" spans="1:48" s="1" customFormat="1" ht="19.5" customHeight="1">
      <c r="A15" s="25">
        <v>2</v>
      </c>
      <c r="B15" s="26" t="s">
        <v>76</v>
      </c>
      <c r="C15" s="27" t="s">
        <v>77</v>
      </c>
      <c r="D15" s="28" t="s">
        <v>78</v>
      </c>
      <c r="E15" s="28" t="s">
        <v>61</v>
      </c>
      <c r="F15" s="25" t="s">
        <v>55</v>
      </c>
      <c r="G15" s="25" t="s">
        <v>55</v>
      </c>
      <c r="H15" s="25" t="s">
        <v>55</v>
      </c>
      <c r="I15" s="25" t="s">
        <v>55</v>
      </c>
      <c r="J15" s="25">
        <v>40</v>
      </c>
      <c r="K15" s="25">
        <v>877.45</v>
      </c>
      <c r="L15" s="75" t="s">
        <v>55</v>
      </c>
      <c r="M15" s="75" t="s">
        <v>55</v>
      </c>
      <c r="N15" s="25" t="s">
        <v>62</v>
      </c>
      <c r="O15" s="25">
        <v>150</v>
      </c>
      <c r="P15" s="75"/>
      <c r="Q15" s="111">
        <v>48</v>
      </c>
      <c r="R15" s="25"/>
      <c r="S15" s="112">
        <v>150</v>
      </c>
      <c r="T15" s="25"/>
      <c r="U15" s="25"/>
      <c r="V15" s="25" t="s">
        <v>55</v>
      </c>
      <c r="W15" s="25" t="s">
        <v>55</v>
      </c>
      <c r="X15" s="25" t="s">
        <v>55</v>
      </c>
      <c r="Y15" s="25" t="s">
        <v>55</v>
      </c>
      <c r="Z15" s="139">
        <v>40</v>
      </c>
      <c r="AA15" s="139">
        <v>877.45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153">
        <v>105</v>
      </c>
      <c r="AM15" s="25"/>
      <c r="AN15" s="25"/>
      <c r="AO15" s="158" t="s">
        <v>79</v>
      </c>
      <c r="AP15" s="25"/>
      <c r="AQ15" s="25"/>
      <c r="AR15" s="18">
        <v>27</v>
      </c>
      <c r="AS15" s="81"/>
      <c r="AT15" s="81"/>
      <c r="AU15" s="81"/>
      <c r="AV15" s="25"/>
    </row>
    <row r="16" spans="1:48" ht="19.5" customHeight="1">
      <c r="A16" s="21" t="s">
        <v>80</v>
      </c>
      <c r="B16" s="21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05"/>
      <c r="R16" s="22"/>
      <c r="S16" s="106"/>
      <c r="T16" s="22"/>
      <c r="U16" s="22"/>
      <c r="V16" s="22"/>
      <c r="W16" s="22"/>
      <c r="X16" s="22"/>
      <c r="Y16" s="22"/>
      <c r="Z16" s="137"/>
      <c r="AA16" s="137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18"/>
      <c r="AS16" s="22"/>
      <c r="AT16" s="22"/>
      <c r="AU16" s="22"/>
      <c r="AV16" s="22"/>
    </row>
    <row r="17" spans="1:48" ht="19.5" customHeight="1">
      <c r="A17" s="21" t="s">
        <v>81</v>
      </c>
      <c r="B17" s="21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05"/>
      <c r="R17" s="22"/>
      <c r="S17" s="106"/>
      <c r="T17" s="22"/>
      <c r="U17" s="22"/>
      <c r="V17" s="22"/>
      <c r="W17" s="22"/>
      <c r="X17" s="22"/>
      <c r="Y17" s="22"/>
      <c r="Z17" s="137"/>
      <c r="AA17" s="137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18"/>
      <c r="AS17" s="22"/>
      <c r="AT17" s="22"/>
      <c r="AU17" s="22"/>
      <c r="AV17" s="22"/>
    </row>
    <row r="18" spans="1:48" ht="19.5" customHeight="1">
      <c r="A18" s="29" t="s">
        <v>82</v>
      </c>
      <c r="B18" s="29"/>
      <c r="C18" s="29"/>
      <c r="D18" s="29"/>
      <c r="E18" s="29"/>
      <c r="F18" s="22"/>
      <c r="G18" s="22"/>
      <c r="H18" s="22"/>
      <c r="I18" s="22"/>
      <c r="J18" s="76"/>
      <c r="K18" s="76"/>
      <c r="L18" s="76"/>
      <c r="M18" s="76"/>
      <c r="N18" s="76"/>
      <c r="O18" s="76"/>
      <c r="P18" s="76"/>
      <c r="Q18" s="113"/>
      <c r="R18" s="76"/>
      <c r="S18" s="114"/>
      <c r="T18" s="76"/>
      <c r="U18" s="76"/>
      <c r="V18" s="76"/>
      <c r="W18" s="76"/>
      <c r="X18" s="76"/>
      <c r="Y18" s="76"/>
      <c r="Z18" s="140"/>
      <c r="AA18" s="140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154"/>
      <c r="AN18" s="76"/>
      <c r="AO18" s="76"/>
      <c r="AP18" s="76"/>
      <c r="AQ18" s="76"/>
      <c r="AR18" s="17"/>
      <c r="AS18" s="76"/>
      <c r="AT18" s="76"/>
      <c r="AU18" s="76"/>
      <c r="AV18" s="76"/>
    </row>
    <row r="19" spans="1:48" ht="19.5" customHeight="1">
      <c r="A19" s="29" t="s">
        <v>83</v>
      </c>
      <c r="B19" s="29"/>
      <c r="C19" s="29"/>
      <c r="D19" s="29"/>
      <c r="E19" s="29"/>
      <c r="F19" s="22"/>
      <c r="G19" s="22"/>
      <c r="H19" s="22"/>
      <c r="I19" s="22"/>
      <c r="J19" s="76"/>
      <c r="K19" s="76"/>
      <c r="L19" s="76"/>
      <c r="M19" s="76"/>
      <c r="N19" s="76"/>
      <c r="O19" s="76"/>
      <c r="P19" s="76"/>
      <c r="Q19" s="113"/>
      <c r="R19" s="76"/>
      <c r="S19" s="114"/>
      <c r="T19" s="76"/>
      <c r="U19" s="76"/>
      <c r="V19" s="76"/>
      <c r="W19" s="76"/>
      <c r="X19" s="76"/>
      <c r="Y19" s="76"/>
      <c r="Z19" s="140"/>
      <c r="AA19" s="140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154"/>
      <c r="AN19" s="76"/>
      <c r="AO19" s="76"/>
      <c r="AP19" s="76"/>
      <c r="AQ19" s="76"/>
      <c r="AR19" s="17"/>
      <c r="AS19" s="76"/>
      <c r="AT19" s="76"/>
      <c r="AU19" s="76"/>
      <c r="AV19" s="76"/>
    </row>
    <row r="20" spans="1:48" ht="19.5" customHeight="1">
      <c r="A20" s="19" t="s">
        <v>84</v>
      </c>
      <c r="B20" s="19"/>
      <c r="C20" s="19"/>
      <c r="D20" s="19"/>
      <c r="E20" s="19"/>
      <c r="F20" s="20" t="s">
        <v>55</v>
      </c>
      <c r="G20" s="20" t="s">
        <v>55</v>
      </c>
      <c r="H20" s="20" t="s">
        <v>55</v>
      </c>
      <c r="I20" s="20" t="s">
        <v>55</v>
      </c>
      <c r="J20" s="72"/>
      <c r="K20" s="72"/>
      <c r="L20" s="72"/>
      <c r="M20" s="72"/>
      <c r="N20" s="72"/>
      <c r="O20" s="72"/>
      <c r="P20" s="72"/>
      <c r="Q20" s="103"/>
      <c r="R20" s="72"/>
      <c r="S20" s="104"/>
      <c r="T20" s="72"/>
      <c r="U20" s="72"/>
      <c r="V20" s="72"/>
      <c r="W20" s="72"/>
      <c r="X20" s="72"/>
      <c r="Y20" s="72"/>
      <c r="Z20" s="136"/>
      <c r="AA20" s="136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1"/>
      <c r="AS20" s="72"/>
      <c r="AT20" s="72"/>
      <c r="AU20" s="72"/>
      <c r="AV20" s="72"/>
    </row>
    <row r="21" spans="1:48" ht="19.5" customHeight="1">
      <c r="A21" s="21" t="s">
        <v>57</v>
      </c>
      <c r="B21" s="21"/>
      <c r="C21" s="21"/>
      <c r="D21" s="21"/>
      <c r="E21" s="21"/>
      <c r="F21" s="22" t="s">
        <v>55</v>
      </c>
      <c r="G21" s="22" t="s">
        <v>55</v>
      </c>
      <c r="H21" s="22" t="s">
        <v>55</v>
      </c>
      <c r="I21" s="22" t="s">
        <v>55</v>
      </c>
      <c r="J21" s="74">
        <f aca="true" t="shared" si="3" ref="J21:AV21">SUM(J22:J24)</f>
        <v>61</v>
      </c>
      <c r="K21" s="74">
        <f t="shared" si="3"/>
        <v>2912.21</v>
      </c>
      <c r="L21" s="74">
        <f t="shared" si="3"/>
        <v>0</v>
      </c>
      <c r="M21" s="74">
        <f t="shared" si="3"/>
        <v>0</v>
      </c>
      <c r="N21" s="74">
        <f t="shared" si="3"/>
        <v>0</v>
      </c>
      <c r="O21" s="74">
        <f t="shared" si="3"/>
        <v>917.52</v>
      </c>
      <c r="P21" s="74">
        <f t="shared" si="3"/>
        <v>0</v>
      </c>
      <c r="Q21" s="109">
        <f t="shared" si="3"/>
        <v>289</v>
      </c>
      <c r="R21" s="74">
        <f t="shared" si="3"/>
        <v>343.52</v>
      </c>
      <c r="S21" s="110">
        <f t="shared" si="3"/>
        <v>30</v>
      </c>
      <c r="T21" s="74">
        <f t="shared" si="3"/>
        <v>445</v>
      </c>
      <c r="U21" s="74">
        <f t="shared" si="3"/>
        <v>0</v>
      </c>
      <c r="V21" s="74">
        <f t="shared" si="3"/>
        <v>0</v>
      </c>
      <c r="W21" s="74">
        <f t="shared" si="3"/>
        <v>0</v>
      </c>
      <c r="X21" s="74">
        <f t="shared" si="3"/>
        <v>0</v>
      </c>
      <c r="Y21" s="74">
        <f t="shared" si="3"/>
        <v>0</v>
      </c>
      <c r="Z21" s="138">
        <f t="shared" si="3"/>
        <v>61</v>
      </c>
      <c r="AA21" s="138">
        <f t="shared" si="3"/>
        <v>2912.21</v>
      </c>
      <c r="AB21" s="74"/>
      <c r="AC21" s="74"/>
      <c r="AD21" s="74">
        <f t="shared" si="3"/>
        <v>0</v>
      </c>
      <c r="AE21" s="74">
        <f t="shared" si="3"/>
        <v>0</v>
      </c>
      <c r="AF21" s="74">
        <f t="shared" si="3"/>
        <v>0</v>
      </c>
      <c r="AG21" s="74">
        <f t="shared" si="3"/>
        <v>0</v>
      </c>
      <c r="AH21" s="74">
        <f t="shared" si="3"/>
        <v>0</v>
      </c>
      <c r="AI21" s="74">
        <f t="shared" si="3"/>
        <v>0</v>
      </c>
      <c r="AJ21" s="74">
        <f t="shared" si="3"/>
        <v>0</v>
      </c>
      <c r="AK21" s="74">
        <f t="shared" si="3"/>
        <v>0</v>
      </c>
      <c r="AL21" s="74">
        <f t="shared" si="3"/>
        <v>898.52</v>
      </c>
      <c r="AM21" s="74">
        <f t="shared" si="3"/>
        <v>0</v>
      </c>
      <c r="AN21" s="74">
        <f t="shared" si="3"/>
        <v>0</v>
      </c>
      <c r="AO21" s="74">
        <f t="shared" si="3"/>
        <v>0</v>
      </c>
      <c r="AP21" s="74">
        <f t="shared" si="3"/>
        <v>0</v>
      </c>
      <c r="AQ21" s="74">
        <f t="shared" si="3"/>
        <v>0</v>
      </c>
      <c r="AR21" s="71"/>
      <c r="AS21" s="74">
        <f t="shared" si="3"/>
        <v>0</v>
      </c>
      <c r="AT21" s="74">
        <f t="shared" si="3"/>
        <v>0</v>
      </c>
      <c r="AU21" s="74">
        <f t="shared" si="3"/>
        <v>0</v>
      </c>
      <c r="AV21" s="74">
        <f t="shared" si="3"/>
        <v>0</v>
      </c>
    </row>
    <row r="22" spans="1:48" ht="19.5" customHeight="1">
      <c r="A22" s="18">
        <v>1</v>
      </c>
      <c r="B22" s="23" t="s">
        <v>85</v>
      </c>
      <c r="C22" s="23" t="s">
        <v>86</v>
      </c>
      <c r="D22" s="17" t="s">
        <v>68</v>
      </c>
      <c r="E22" s="23" t="s">
        <v>61</v>
      </c>
      <c r="F22" s="18" t="s">
        <v>55</v>
      </c>
      <c r="G22" s="18" t="s">
        <v>55</v>
      </c>
      <c r="H22" s="18" t="s">
        <v>55</v>
      </c>
      <c r="I22" s="18" t="s">
        <v>55</v>
      </c>
      <c r="J22" s="18">
        <v>13</v>
      </c>
      <c r="K22" s="18">
        <v>499.21</v>
      </c>
      <c r="L22" s="18"/>
      <c r="M22" s="18"/>
      <c r="N22" s="18" t="s">
        <v>62</v>
      </c>
      <c r="O22" s="18">
        <v>215.52</v>
      </c>
      <c r="P22" s="73"/>
      <c r="Q22" s="107"/>
      <c r="R22" s="18">
        <v>215.52</v>
      </c>
      <c r="S22" s="108"/>
      <c r="T22" s="18"/>
      <c r="U22" s="18"/>
      <c r="V22" s="18" t="s">
        <v>55</v>
      </c>
      <c r="W22" s="18" t="s">
        <v>55</v>
      </c>
      <c r="X22" s="18" t="s">
        <v>55</v>
      </c>
      <c r="Y22" s="18" t="s">
        <v>55</v>
      </c>
      <c r="Z22" s="31">
        <v>13</v>
      </c>
      <c r="AA22" s="31">
        <v>499.21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71">
        <v>215.52</v>
      </c>
      <c r="AM22" s="18"/>
      <c r="AN22" s="18"/>
      <c r="AO22" s="42" t="s">
        <v>33</v>
      </c>
      <c r="AP22" s="44"/>
      <c r="AQ22" s="34"/>
      <c r="AR22" s="18">
        <v>13</v>
      </c>
      <c r="AS22" s="34"/>
      <c r="AT22" s="18" t="s">
        <v>64</v>
      </c>
      <c r="AU22" s="35" t="s">
        <v>21</v>
      </c>
      <c r="AV22" s="18" t="s">
        <v>87</v>
      </c>
    </row>
    <row r="23" spans="1:48" ht="19.5" customHeight="1">
      <c r="A23" s="18">
        <v>2</v>
      </c>
      <c r="B23" s="24" t="s">
        <v>88</v>
      </c>
      <c r="C23" s="23" t="s">
        <v>88</v>
      </c>
      <c r="D23" s="17" t="s">
        <v>60</v>
      </c>
      <c r="E23" s="24" t="s">
        <v>61</v>
      </c>
      <c r="F23" s="18" t="s">
        <v>55</v>
      </c>
      <c r="G23" s="18" t="s">
        <v>55</v>
      </c>
      <c r="H23" s="18" t="s">
        <v>55</v>
      </c>
      <c r="I23" s="18" t="s">
        <v>55</v>
      </c>
      <c r="J23" s="18">
        <v>25</v>
      </c>
      <c r="K23" s="18">
        <v>1263</v>
      </c>
      <c r="L23" s="18"/>
      <c r="M23" s="18"/>
      <c r="N23" s="18" t="s">
        <v>62</v>
      </c>
      <c r="O23" s="18">
        <v>413</v>
      </c>
      <c r="P23" s="73"/>
      <c r="Q23" s="107"/>
      <c r="R23" s="18">
        <v>80</v>
      </c>
      <c r="S23" s="108">
        <v>30</v>
      </c>
      <c r="T23" s="18">
        <v>204</v>
      </c>
      <c r="U23" s="18"/>
      <c r="V23" s="18" t="s">
        <v>55</v>
      </c>
      <c r="W23" s="18" t="s">
        <v>55</v>
      </c>
      <c r="X23" s="18" t="s">
        <v>55</v>
      </c>
      <c r="Y23" s="18" t="s">
        <v>55</v>
      </c>
      <c r="Z23" s="31">
        <v>25</v>
      </c>
      <c r="AA23" s="31">
        <v>1263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71">
        <v>403</v>
      </c>
      <c r="AM23" s="18"/>
      <c r="AN23" s="18"/>
      <c r="AO23" s="42" t="s">
        <v>33</v>
      </c>
      <c r="AP23" s="44"/>
      <c r="AQ23" s="34"/>
      <c r="AR23" s="159">
        <v>48</v>
      </c>
      <c r="AS23" s="34"/>
      <c r="AT23" s="43" t="s">
        <v>64</v>
      </c>
      <c r="AU23" s="35" t="s">
        <v>21</v>
      </c>
      <c r="AV23" s="18" t="s">
        <v>89</v>
      </c>
    </row>
    <row r="24" spans="1:48" ht="19.5" customHeight="1">
      <c r="A24" s="18">
        <v>3</v>
      </c>
      <c r="B24" s="24" t="s">
        <v>90</v>
      </c>
      <c r="C24" s="23" t="s">
        <v>90</v>
      </c>
      <c r="D24" s="17" t="s">
        <v>60</v>
      </c>
      <c r="E24" s="24" t="s">
        <v>61</v>
      </c>
      <c r="F24" s="18" t="s">
        <v>55</v>
      </c>
      <c r="G24" s="18" t="s">
        <v>55</v>
      </c>
      <c r="H24" s="18" t="s">
        <v>55</v>
      </c>
      <c r="I24" s="18" t="s">
        <v>55</v>
      </c>
      <c r="J24" s="18">
        <v>23</v>
      </c>
      <c r="K24" s="18">
        <v>1150</v>
      </c>
      <c r="L24" s="18"/>
      <c r="M24" s="18"/>
      <c r="N24" s="18" t="s">
        <v>62</v>
      </c>
      <c r="O24" s="18">
        <v>289</v>
      </c>
      <c r="P24" s="73"/>
      <c r="Q24" s="107">
        <v>289</v>
      </c>
      <c r="R24" s="18">
        <v>48</v>
      </c>
      <c r="S24" s="108"/>
      <c r="T24" s="18">
        <v>241</v>
      </c>
      <c r="U24" s="18"/>
      <c r="V24" s="18" t="s">
        <v>55</v>
      </c>
      <c r="W24" s="18" t="s">
        <v>55</v>
      </c>
      <c r="X24" s="18" t="s">
        <v>55</v>
      </c>
      <c r="Y24" s="18" t="s">
        <v>55</v>
      </c>
      <c r="Z24" s="31">
        <v>23</v>
      </c>
      <c r="AA24" s="31">
        <v>1150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71">
        <v>280</v>
      </c>
      <c r="AM24" s="18"/>
      <c r="AN24" s="18"/>
      <c r="AO24" s="42" t="s">
        <v>33</v>
      </c>
      <c r="AP24" s="44"/>
      <c r="AQ24" s="18"/>
      <c r="AR24" s="160"/>
      <c r="AS24" s="34"/>
      <c r="AT24" s="34"/>
      <c r="AU24" s="34"/>
      <c r="AV24" s="18"/>
    </row>
    <row r="25" spans="1:48" ht="19.5" customHeight="1">
      <c r="A25" s="21" t="s">
        <v>70</v>
      </c>
      <c r="B25" s="21"/>
      <c r="C25" s="21"/>
      <c r="D25" s="21"/>
      <c r="E25" s="21"/>
      <c r="F25" s="22" t="s">
        <v>55</v>
      </c>
      <c r="G25" s="22" t="s">
        <v>55</v>
      </c>
      <c r="H25" s="22" t="s">
        <v>55</v>
      </c>
      <c r="I25" s="22" t="s">
        <v>55</v>
      </c>
      <c r="J25" s="22"/>
      <c r="K25" s="22"/>
      <c r="L25" s="22"/>
      <c r="M25" s="22"/>
      <c r="N25" s="22"/>
      <c r="O25" s="22"/>
      <c r="P25" s="22"/>
      <c r="Q25" s="105"/>
      <c r="R25" s="22"/>
      <c r="S25" s="106"/>
      <c r="T25" s="22"/>
      <c r="U25" s="22"/>
      <c r="V25" s="22"/>
      <c r="W25" s="22"/>
      <c r="X25" s="22"/>
      <c r="Y25" s="22"/>
      <c r="Z25" s="137"/>
      <c r="AA25" s="137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18"/>
      <c r="AS25" s="22"/>
      <c r="AT25" s="22"/>
      <c r="AU25" s="22"/>
      <c r="AV25" s="22"/>
    </row>
    <row r="26" spans="1:48" ht="19.5" customHeight="1">
      <c r="A26" s="21" t="s">
        <v>80</v>
      </c>
      <c r="B26" s="21"/>
      <c r="C26" s="21"/>
      <c r="D26" s="21"/>
      <c r="E26" s="21"/>
      <c r="F26" s="22" t="s">
        <v>55</v>
      </c>
      <c r="G26" s="22" t="s">
        <v>55</v>
      </c>
      <c r="H26" s="22" t="s">
        <v>55</v>
      </c>
      <c r="I26" s="22" t="s">
        <v>55</v>
      </c>
      <c r="J26" s="74" t="s">
        <v>91</v>
      </c>
      <c r="K26" s="74"/>
      <c r="L26" s="74"/>
      <c r="M26" s="74"/>
      <c r="N26" s="74"/>
      <c r="O26" s="74"/>
      <c r="P26" s="74"/>
      <c r="Q26" s="109"/>
      <c r="R26" s="74"/>
      <c r="S26" s="110"/>
      <c r="T26" s="74"/>
      <c r="U26" s="74"/>
      <c r="V26" s="74"/>
      <c r="W26" s="74"/>
      <c r="X26" s="74"/>
      <c r="Y26" s="74"/>
      <c r="Z26" s="138"/>
      <c r="AA26" s="138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1"/>
      <c r="AS26" s="74"/>
      <c r="AT26" s="74"/>
      <c r="AU26" s="74"/>
      <c r="AV26" s="74"/>
    </row>
    <row r="27" spans="1:48" ht="19.5" customHeight="1">
      <c r="A27" s="29" t="s">
        <v>92</v>
      </c>
      <c r="B27" s="29"/>
      <c r="C27" s="29"/>
      <c r="D27" s="29"/>
      <c r="E27" s="29"/>
      <c r="F27" s="22" t="s">
        <v>55</v>
      </c>
      <c r="G27" s="22" t="s">
        <v>55</v>
      </c>
      <c r="H27" s="22" t="s">
        <v>55</v>
      </c>
      <c r="I27" s="22" t="s">
        <v>55</v>
      </c>
      <c r="J27" s="22">
        <f aca="true" t="shared" si="4" ref="J27:AV27">SUM(J28:J29)</f>
        <v>688</v>
      </c>
      <c r="K27" s="22">
        <f t="shared" si="4"/>
        <v>104938</v>
      </c>
      <c r="L27" s="22">
        <f t="shared" si="4"/>
        <v>0</v>
      </c>
      <c r="M27" s="22">
        <f t="shared" si="4"/>
        <v>0</v>
      </c>
      <c r="N27" s="22">
        <f t="shared" si="4"/>
        <v>0</v>
      </c>
      <c r="O27" s="22">
        <f t="shared" si="4"/>
        <v>16083</v>
      </c>
      <c r="P27" s="22">
        <f t="shared" si="4"/>
        <v>0</v>
      </c>
      <c r="Q27" s="105">
        <f t="shared" si="4"/>
        <v>0</v>
      </c>
      <c r="R27" s="22">
        <f t="shared" si="4"/>
        <v>0</v>
      </c>
      <c r="S27" s="106">
        <f t="shared" si="4"/>
        <v>0</v>
      </c>
      <c r="T27" s="22">
        <f t="shared" si="4"/>
        <v>0</v>
      </c>
      <c r="U27" s="22">
        <f t="shared" si="4"/>
        <v>0</v>
      </c>
      <c r="V27" s="22">
        <f t="shared" si="4"/>
        <v>0</v>
      </c>
      <c r="W27" s="22">
        <f t="shared" si="4"/>
        <v>0</v>
      </c>
      <c r="X27" s="22">
        <f t="shared" si="4"/>
        <v>0</v>
      </c>
      <c r="Y27" s="22">
        <f t="shared" si="4"/>
        <v>0</v>
      </c>
      <c r="Z27" s="137">
        <f t="shared" si="4"/>
        <v>688</v>
      </c>
      <c r="AA27" s="137">
        <f t="shared" si="4"/>
        <v>88759</v>
      </c>
      <c r="AB27" s="22"/>
      <c r="AC27" s="22"/>
      <c r="AD27" s="22">
        <f t="shared" si="4"/>
        <v>0</v>
      </c>
      <c r="AE27" s="22">
        <f t="shared" si="4"/>
        <v>0</v>
      </c>
      <c r="AF27" s="22">
        <f t="shared" si="4"/>
        <v>0</v>
      </c>
      <c r="AG27" s="22">
        <f t="shared" si="4"/>
        <v>0</v>
      </c>
      <c r="AH27" s="22">
        <f t="shared" si="4"/>
        <v>0</v>
      </c>
      <c r="AI27" s="22">
        <f t="shared" si="4"/>
        <v>0</v>
      </c>
      <c r="AJ27" s="22">
        <f t="shared" si="4"/>
        <v>0</v>
      </c>
      <c r="AK27" s="22">
        <f t="shared" si="4"/>
        <v>0</v>
      </c>
      <c r="AL27" s="22">
        <f t="shared" si="4"/>
        <v>14365</v>
      </c>
      <c r="AM27" s="22">
        <f t="shared" si="4"/>
        <v>0</v>
      </c>
      <c r="AN27" s="22">
        <f t="shared" si="4"/>
        <v>0</v>
      </c>
      <c r="AO27" s="22">
        <f t="shared" si="4"/>
        <v>0</v>
      </c>
      <c r="AP27" s="22">
        <f t="shared" si="4"/>
        <v>0</v>
      </c>
      <c r="AQ27" s="22">
        <f t="shared" si="4"/>
        <v>0</v>
      </c>
      <c r="AR27" s="18">
        <f t="shared" si="4"/>
        <v>688</v>
      </c>
      <c r="AS27" s="22">
        <f t="shared" si="4"/>
        <v>0</v>
      </c>
      <c r="AT27" s="22">
        <f t="shared" si="4"/>
        <v>0</v>
      </c>
      <c r="AU27" s="22">
        <f t="shared" si="4"/>
        <v>0</v>
      </c>
      <c r="AV27" s="22">
        <f t="shared" si="4"/>
        <v>2</v>
      </c>
    </row>
    <row r="28" spans="1:48" ht="19.5" customHeight="1">
      <c r="A28" s="18">
        <v>1</v>
      </c>
      <c r="B28" s="30" t="s">
        <v>93</v>
      </c>
      <c r="C28" s="30" t="s">
        <v>94</v>
      </c>
      <c r="D28" s="31" t="s">
        <v>60</v>
      </c>
      <c r="E28" s="32" t="s">
        <v>95</v>
      </c>
      <c r="F28" s="18" t="s">
        <v>55</v>
      </c>
      <c r="G28" s="18" t="s">
        <v>55</v>
      </c>
      <c r="H28" s="18" t="s">
        <v>55</v>
      </c>
      <c r="I28" s="18" t="s">
        <v>55</v>
      </c>
      <c r="J28" s="77">
        <v>372</v>
      </c>
      <c r="K28" s="77">
        <v>47479</v>
      </c>
      <c r="L28" s="18"/>
      <c r="M28" s="77"/>
      <c r="N28" s="18" t="s">
        <v>62</v>
      </c>
      <c r="O28" s="18">
        <v>8717</v>
      </c>
      <c r="P28" s="73"/>
      <c r="Q28" s="107"/>
      <c r="R28" s="18"/>
      <c r="S28" s="108"/>
      <c r="T28" s="18"/>
      <c r="U28" s="18"/>
      <c r="V28" s="18"/>
      <c r="W28" s="18" t="s">
        <v>55</v>
      </c>
      <c r="X28" s="18" t="s">
        <v>55</v>
      </c>
      <c r="Y28" s="18" t="s">
        <v>55</v>
      </c>
      <c r="Z28" s="77">
        <v>372</v>
      </c>
      <c r="AA28" s="77">
        <v>47479</v>
      </c>
      <c r="AB28" s="77"/>
      <c r="AC28" s="77"/>
      <c r="AD28" s="77"/>
      <c r="AE28" s="77"/>
      <c r="AF28" s="77"/>
      <c r="AG28" s="77"/>
      <c r="AH28" s="18"/>
      <c r="AI28" s="18"/>
      <c r="AJ28" s="18"/>
      <c r="AK28" s="18"/>
      <c r="AL28" s="71">
        <v>7340</v>
      </c>
      <c r="AM28" s="18"/>
      <c r="AN28" s="18"/>
      <c r="AO28" s="42" t="s">
        <v>33</v>
      </c>
      <c r="AP28" s="18"/>
      <c r="AQ28" s="18"/>
      <c r="AR28" s="18">
        <v>372</v>
      </c>
      <c r="AS28" s="18"/>
      <c r="AT28" s="18"/>
      <c r="AU28" s="18"/>
      <c r="AV28" s="18">
        <v>1</v>
      </c>
    </row>
    <row r="29" spans="1:48" ht="19.5" customHeight="1">
      <c r="A29" s="18">
        <v>2</v>
      </c>
      <c r="B29" s="30" t="s">
        <v>96</v>
      </c>
      <c r="C29" s="30" t="s">
        <v>97</v>
      </c>
      <c r="D29" s="31" t="s">
        <v>60</v>
      </c>
      <c r="E29" s="32" t="s">
        <v>95</v>
      </c>
      <c r="F29" s="18" t="s">
        <v>55</v>
      </c>
      <c r="G29" s="18" t="s">
        <v>55</v>
      </c>
      <c r="H29" s="18" t="s">
        <v>55</v>
      </c>
      <c r="I29" s="18" t="s">
        <v>55</v>
      </c>
      <c r="J29" s="77">
        <v>316</v>
      </c>
      <c r="K29" s="77">
        <v>57459</v>
      </c>
      <c r="L29" s="18"/>
      <c r="M29" s="18"/>
      <c r="N29" s="18" t="s">
        <v>62</v>
      </c>
      <c r="O29" s="18">
        <v>7366</v>
      </c>
      <c r="P29" s="73"/>
      <c r="Q29" s="107"/>
      <c r="R29" s="18"/>
      <c r="S29" s="108"/>
      <c r="T29" s="18"/>
      <c r="U29" s="18"/>
      <c r="V29" s="18"/>
      <c r="W29" s="18" t="s">
        <v>55</v>
      </c>
      <c r="X29" s="18" t="s">
        <v>55</v>
      </c>
      <c r="Y29" s="18" t="s">
        <v>55</v>
      </c>
      <c r="Z29" s="77">
        <v>316</v>
      </c>
      <c r="AA29" s="77">
        <v>41280</v>
      </c>
      <c r="AB29" s="77"/>
      <c r="AC29" s="77"/>
      <c r="AD29" s="77"/>
      <c r="AE29" s="77"/>
      <c r="AF29" s="77"/>
      <c r="AG29" s="77"/>
      <c r="AH29" s="18"/>
      <c r="AI29" s="18"/>
      <c r="AJ29" s="18"/>
      <c r="AK29" s="18"/>
      <c r="AL29" s="71">
        <v>7025</v>
      </c>
      <c r="AM29" s="18"/>
      <c r="AN29" s="18"/>
      <c r="AO29" s="42" t="s">
        <v>33</v>
      </c>
      <c r="AP29" s="18"/>
      <c r="AQ29" s="18"/>
      <c r="AR29" s="18">
        <v>316</v>
      </c>
      <c r="AS29" s="18"/>
      <c r="AT29" s="18"/>
      <c r="AU29" s="18"/>
      <c r="AV29" s="18">
        <v>1</v>
      </c>
    </row>
    <row r="30" spans="1:48" ht="19.5" customHeight="1">
      <c r="A30" s="29" t="s">
        <v>98</v>
      </c>
      <c r="B30" s="29"/>
      <c r="C30" s="29"/>
      <c r="D30" s="29"/>
      <c r="E30" s="29"/>
      <c r="F30" s="22" t="s">
        <v>55</v>
      </c>
      <c r="G30" s="22" t="s">
        <v>55</v>
      </c>
      <c r="H30" s="22" t="s">
        <v>55</v>
      </c>
      <c r="I30" s="22" t="s">
        <v>55</v>
      </c>
      <c r="J30" s="22"/>
      <c r="K30" s="22"/>
      <c r="L30" s="22"/>
      <c r="M30" s="22"/>
      <c r="N30" s="22"/>
      <c r="O30" s="22"/>
      <c r="P30" s="22"/>
      <c r="Q30" s="105"/>
      <c r="R30" s="22"/>
      <c r="S30" s="106"/>
      <c r="T30" s="22"/>
      <c r="U30" s="22"/>
      <c r="V30" s="22"/>
      <c r="W30" s="22"/>
      <c r="X30" s="22"/>
      <c r="Y30" s="22"/>
      <c r="Z30" s="137"/>
      <c r="AA30" s="137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18"/>
      <c r="AS30" s="22"/>
      <c r="AT30" s="22"/>
      <c r="AU30" s="22"/>
      <c r="AV30" s="22"/>
    </row>
    <row r="31" spans="1:48" ht="19.5" customHeight="1">
      <c r="A31" s="19" t="s">
        <v>99</v>
      </c>
      <c r="B31" s="19"/>
      <c r="C31" s="19"/>
      <c r="D31" s="19"/>
      <c r="E31" s="19"/>
      <c r="F31" s="20" t="s">
        <v>55</v>
      </c>
      <c r="G31" s="20" t="s">
        <v>55</v>
      </c>
      <c r="H31" s="20" t="s">
        <v>55</v>
      </c>
      <c r="I31" s="20" t="s">
        <v>55</v>
      </c>
      <c r="J31" s="72"/>
      <c r="K31" s="72"/>
      <c r="L31" s="72"/>
      <c r="M31" s="72"/>
      <c r="N31" s="72"/>
      <c r="O31" s="72"/>
      <c r="P31" s="72"/>
      <c r="Q31" s="103"/>
      <c r="R31" s="72"/>
      <c r="S31" s="104"/>
      <c r="T31" s="72"/>
      <c r="U31" s="72"/>
      <c r="V31" s="72"/>
      <c r="W31" s="72"/>
      <c r="X31" s="72"/>
      <c r="Y31" s="72"/>
      <c r="Z31" s="136"/>
      <c r="AA31" s="136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1"/>
      <c r="AS31" s="72"/>
      <c r="AT31" s="72"/>
      <c r="AU31" s="72"/>
      <c r="AV31" s="72"/>
    </row>
    <row r="32" spans="1:48" ht="19.5" customHeight="1">
      <c r="A32" s="21" t="s">
        <v>57</v>
      </c>
      <c r="B32" s="21"/>
      <c r="C32" s="21"/>
      <c r="D32" s="21"/>
      <c r="E32" s="21"/>
      <c r="F32" s="22" t="s">
        <v>55</v>
      </c>
      <c r="G32" s="22" t="s">
        <v>55</v>
      </c>
      <c r="H32" s="22" t="s">
        <v>55</v>
      </c>
      <c r="I32" s="22" t="s">
        <v>55</v>
      </c>
      <c r="J32" s="74">
        <f aca="true" t="shared" si="5" ref="J32:AV32">SUM(J33:J34)</f>
        <v>216</v>
      </c>
      <c r="K32" s="74">
        <f t="shared" si="5"/>
        <v>10800</v>
      </c>
      <c r="L32" s="74">
        <f t="shared" si="5"/>
        <v>0</v>
      </c>
      <c r="M32" s="74">
        <f t="shared" si="5"/>
        <v>0</v>
      </c>
      <c r="N32" s="74">
        <f t="shared" si="5"/>
        <v>0</v>
      </c>
      <c r="O32" s="74">
        <f t="shared" si="5"/>
        <v>2700</v>
      </c>
      <c r="P32" s="74">
        <f t="shared" si="5"/>
        <v>0</v>
      </c>
      <c r="Q32" s="109">
        <f t="shared" si="5"/>
        <v>0</v>
      </c>
      <c r="R32" s="74">
        <f t="shared" si="5"/>
        <v>0</v>
      </c>
      <c r="S32" s="110">
        <f t="shared" si="5"/>
        <v>0</v>
      </c>
      <c r="T32" s="74">
        <f t="shared" si="5"/>
        <v>700</v>
      </c>
      <c r="U32" s="74">
        <f t="shared" si="5"/>
        <v>0</v>
      </c>
      <c r="V32" s="74">
        <f t="shared" si="5"/>
        <v>0</v>
      </c>
      <c r="W32" s="74">
        <f t="shared" si="5"/>
        <v>0</v>
      </c>
      <c r="X32" s="74">
        <f t="shared" si="5"/>
        <v>0</v>
      </c>
      <c r="Y32" s="74">
        <f t="shared" si="5"/>
        <v>0</v>
      </c>
      <c r="Z32" s="138">
        <f t="shared" si="5"/>
        <v>216</v>
      </c>
      <c r="AA32" s="138">
        <f t="shared" si="5"/>
        <v>10800</v>
      </c>
      <c r="AB32" s="74">
        <f t="shared" si="5"/>
        <v>0</v>
      </c>
      <c r="AC32" s="74">
        <f t="shared" si="5"/>
        <v>0</v>
      </c>
      <c r="AD32" s="74">
        <f t="shared" si="5"/>
        <v>0</v>
      </c>
      <c r="AE32" s="74">
        <f t="shared" si="5"/>
        <v>0</v>
      </c>
      <c r="AF32" s="74"/>
      <c r="AG32" s="74"/>
      <c r="AH32" s="74">
        <f t="shared" si="5"/>
        <v>0</v>
      </c>
      <c r="AI32" s="74">
        <f t="shared" si="5"/>
        <v>0</v>
      </c>
      <c r="AJ32" s="74">
        <f t="shared" si="5"/>
        <v>0</v>
      </c>
      <c r="AK32" s="74">
        <f t="shared" si="5"/>
        <v>0</v>
      </c>
      <c r="AL32" s="74">
        <f t="shared" si="5"/>
        <v>2117</v>
      </c>
      <c r="AM32" s="74">
        <f t="shared" si="5"/>
        <v>0</v>
      </c>
      <c r="AN32" s="74">
        <f t="shared" si="5"/>
        <v>0</v>
      </c>
      <c r="AO32" s="74">
        <f t="shared" si="5"/>
        <v>0</v>
      </c>
      <c r="AP32" s="74">
        <f t="shared" si="5"/>
        <v>0</v>
      </c>
      <c r="AQ32" s="74">
        <f t="shared" si="5"/>
        <v>0</v>
      </c>
      <c r="AR32" s="71">
        <v>211</v>
      </c>
      <c r="AS32" s="74">
        <f t="shared" si="5"/>
        <v>0</v>
      </c>
      <c r="AT32" s="74">
        <f t="shared" si="5"/>
        <v>0</v>
      </c>
      <c r="AU32" s="74">
        <f t="shared" si="5"/>
        <v>0</v>
      </c>
      <c r="AV32" s="74">
        <f t="shared" si="5"/>
        <v>0.4</v>
      </c>
    </row>
    <row r="33" spans="1:48" ht="19.5" customHeight="1">
      <c r="A33" s="18">
        <v>1</v>
      </c>
      <c r="B33" s="24" t="s">
        <v>100</v>
      </c>
      <c r="C33" s="23" t="s">
        <v>101</v>
      </c>
      <c r="D33" s="17" t="s">
        <v>60</v>
      </c>
      <c r="E33" s="24" t="s">
        <v>61</v>
      </c>
      <c r="F33" s="33" t="s">
        <v>55</v>
      </c>
      <c r="G33" s="33" t="s">
        <v>55</v>
      </c>
      <c r="H33" s="33" t="s">
        <v>55</v>
      </c>
      <c r="I33" s="33" t="s">
        <v>55</v>
      </c>
      <c r="J33" s="18">
        <v>192</v>
      </c>
      <c r="K33" s="18">
        <v>9600</v>
      </c>
      <c r="L33" s="18"/>
      <c r="M33" s="18"/>
      <c r="N33" s="18" t="s">
        <v>62</v>
      </c>
      <c r="O33" s="18">
        <v>2400</v>
      </c>
      <c r="P33" s="73"/>
      <c r="Q33" s="107"/>
      <c r="R33" s="18"/>
      <c r="S33" s="108"/>
      <c r="T33" s="18">
        <v>700</v>
      </c>
      <c r="U33" s="18"/>
      <c r="V33" s="18" t="s">
        <v>55</v>
      </c>
      <c r="W33" s="18" t="s">
        <v>55</v>
      </c>
      <c r="X33" s="18" t="s">
        <v>55</v>
      </c>
      <c r="Y33" s="18" t="s">
        <v>55</v>
      </c>
      <c r="Z33" s="77">
        <v>192</v>
      </c>
      <c r="AA33" s="77">
        <v>9600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71">
        <v>2017</v>
      </c>
      <c r="AM33" s="18"/>
      <c r="AN33" s="18"/>
      <c r="AO33" s="42" t="s">
        <v>33</v>
      </c>
      <c r="AP33" s="44"/>
      <c r="AQ33" s="34"/>
      <c r="AR33" s="159">
        <v>211</v>
      </c>
      <c r="AS33" s="34"/>
      <c r="AT33" s="34" t="s">
        <v>102</v>
      </c>
      <c r="AU33" s="34"/>
      <c r="AV33" s="18">
        <v>0.4</v>
      </c>
    </row>
    <row r="34" spans="1:48" ht="19.5" customHeight="1">
      <c r="A34" s="18">
        <v>2</v>
      </c>
      <c r="B34" s="34" t="s">
        <v>103</v>
      </c>
      <c r="C34" s="35" t="s">
        <v>104</v>
      </c>
      <c r="D34" s="18" t="s">
        <v>60</v>
      </c>
      <c r="E34" s="34" t="s">
        <v>61</v>
      </c>
      <c r="F34" s="33" t="s">
        <v>55</v>
      </c>
      <c r="G34" s="33" t="s">
        <v>55</v>
      </c>
      <c r="H34" s="33" t="s">
        <v>55</v>
      </c>
      <c r="I34" s="33" t="s">
        <v>55</v>
      </c>
      <c r="J34" s="18">
        <v>24</v>
      </c>
      <c r="K34" s="18">
        <v>1200</v>
      </c>
      <c r="L34" s="18"/>
      <c r="M34" s="18"/>
      <c r="N34" s="18" t="s">
        <v>62</v>
      </c>
      <c r="O34" s="18">
        <v>300</v>
      </c>
      <c r="P34" s="73"/>
      <c r="Q34" s="107"/>
      <c r="R34" s="18"/>
      <c r="S34" s="108"/>
      <c r="T34" s="18"/>
      <c r="U34" s="18"/>
      <c r="V34" s="18" t="s">
        <v>55</v>
      </c>
      <c r="W34" s="18" t="s">
        <v>55</v>
      </c>
      <c r="X34" s="18" t="s">
        <v>55</v>
      </c>
      <c r="Y34" s="18" t="s">
        <v>55</v>
      </c>
      <c r="Z34" s="31">
        <v>24</v>
      </c>
      <c r="AA34" s="31">
        <v>1200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71">
        <v>100</v>
      </c>
      <c r="AM34" s="18"/>
      <c r="AN34" s="18"/>
      <c r="AO34" s="42" t="s">
        <v>33</v>
      </c>
      <c r="AP34" s="18"/>
      <c r="AQ34" s="18"/>
      <c r="AR34" s="160"/>
      <c r="AS34" s="18"/>
      <c r="AT34" s="18"/>
      <c r="AU34" s="18"/>
      <c r="AV34" s="18"/>
    </row>
    <row r="35" spans="1:48" ht="19.5" customHeight="1">
      <c r="A35" s="21" t="s">
        <v>69</v>
      </c>
      <c r="B35" s="21"/>
      <c r="C35" s="21"/>
      <c r="D35" s="21"/>
      <c r="E35" s="21"/>
      <c r="F35" s="22" t="s">
        <v>55</v>
      </c>
      <c r="G35" s="22" t="s">
        <v>55</v>
      </c>
      <c r="H35" s="22" t="s">
        <v>55</v>
      </c>
      <c r="I35" s="22" t="s">
        <v>55</v>
      </c>
      <c r="J35" s="74"/>
      <c r="K35" s="74"/>
      <c r="L35" s="74"/>
      <c r="M35" s="74"/>
      <c r="N35" s="74"/>
      <c r="O35" s="74"/>
      <c r="P35" s="74"/>
      <c r="Q35" s="109"/>
      <c r="R35" s="74"/>
      <c r="S35" s="110"/>
      <c r="T35" s="74"/>
      <c r="U35" s="74"/>
      <c r="V35" s="74"/>
      <c r="W35" s="74"/>
      <c r="X35" s="74"/>
      <c r="Y35" s="74"/>
      <c r="Z35" s="138"/>
      <c r="AA35" s="138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1"/>
      <c r="AS35" s="74"/>
      <c r="AT35" s="74"/>
      <c r="AU35" s="74"/>
      <c r="AV35" s="74"/>
    </row>
    <row r="36" spans="1:48" ht="19.5" customHeight="1">
      <c r="A36" s="21" t="s">
        <v>70</v>
      </c>
      <c r="B36" s="21"/>
      <c r="C36" s="21"/>
      <c r="D36" s="21"/>
      <c r="E36" s="21"/>
      <c r="F36" s="22" t="s">
        <v>55</v>
      </c>
      <c r="G36" s="22" t="s">
        <v>55</v>
      </c>
      <c r="H36" s="22" t="s">
        <v>55</v>
      </c>
      <c r="I36" s="22" t="s">
        <v>55</v>
      </c>
      <c r="J36" s="22">
        <f aca="true" t="shared" si="6" ref="J36:AV36">SUM(J37:J37)</f>
        <v>60</v>
      </c>
      <c r="K36" s="22">
        <f t="shared" si="6"/>
        <v>2509.36</v>
      </c>
      <c r="L36" s="22">
        <f t="shared" si="6"/>
        <v>0</v>
      </c>
      <c r="M36" s="22">
        <f t="shared" si="6"/>
        <v>0</v>
      </c>
      <c r="N36" s="22">
        <f t="shared" si="6"/>
        <v>0</v>
      </c>
      <c r="O36" s="22">
        <f t="shared" si="6"/>
        <v>185</v>
      </c>
      <c r="P36" s="22">
        <f t="shared" si="6"/>
        <v>0</v>
      </c>
      <c r="Q36" s="105">
        <f t="shared" si="6"/>
        <v>0</v>
      </c>
      <c r="R36" s="22">
        <f t="shared" si="6"/>
        <v>0</v>
      </c>
      <c r="S36" s="106">
        <f t="shared" si="6"/>
        <v>0</v>
      </c>
      <c r="T36" s="22">
        <f t="shared" si="6"/>
        <v>0</v>
      </c>
      <c r="U36" s="22">
        <f t="shared" si="6"/>
        <v>185</v>
      </c>
      <c r="V36" s="22">
        <f t="shared" si="6"/>
        <v>0</v>
      </c>
      <c r="W36" s="22">
        <f t="shared" si="6"/>
        <v>0</v>
      </c>
      <c r="X36" s="22">
        <f t="shared" si="6"/>
        <v>0</v>
      </c>
      <c r="Y36" s="22">
        <f t="shared" si="6"/>
        <v>0</v>
      </c>
      <c r="Z36" s="137">
        <f t="shared" si="6"/>
        <v>60</v>
      </c>
      <c r="AA36" s="137">
        <v>2509.36</v>
      </c>
      <c r="AB36" s="22">
        <f t="shared" si="6"/>
        <v>0</v>
      </c>
      <c r="AC36" s="22">
        <f t="shared" si="6"/>
        <v>0</v>
      </c>
      <c r="AD36" s="22">
        <f t="shared" si="6"/>
        <v>0</v>
      </c>
      <c r="AE36" s="22">
        <f t="shared" si="6"/>
        <v>0</v>
      </c>
      <c r="AF36" s="22">
        <f t="shared" si="6"/>
        <v>0</v>
      </c>
      <c r="AG36" s="22">
        <f t="shared" si="6"/>
        <v>0</v>
      </c>
      <c r="AH36" s="22">
        <f t="shared" si="6"/>
        <v>0</v>
      </c>
      <c r="AI36" s="22">
        <f t="shared" si="6"/>
        <v>0</v>
      </c>
      <c r="AJ36" s="22">
        <f t="shared" si="6"/>
        <v>0</v>
      </c>
      <c r="AK36" s="22">
        <f t="shared" si="6"/>
        <v>0</v>
      </c>
      <c r="AL36" s="22"/>
      <c r="AM36" s="22"/>
      <c r="AN36" s="22">
        <f t="shared" si="6"/>
        <v>0</v>
      </c>
      <c r="AO36" s="22">
        <f t="shared" si="6"/>
        <v>0</v>
      </c>
      <c r="AP36" s="22">
        <f t="shared" si="6"/>
        <v>0</v>
      </c>
      <c r="AQ36" s="22">
        <f t="shared" si="6"/>
        <v>0</v>
      </c>
      <c r="AR36" s="18"/>
      <c r="AS36" s="22">
        <f t="shared" si="6"/>
        <v>0</v>
      </c>
      <c r="AT36" s="22">
        <f t="shared" si="6"/>
        <v>0</v>
      </c>
      <c r="AU36" s="22">
        <f t="shared" si="6"/>
        <v>0</v>
      </c>
      <c r="AV36" s="22">
        <f t="shared" si="6"/>
        <v>0</v>
      </c>
    </row>
    <row r="37" spans="1:48" ht="19.5" customHeight="1">
      <c r="A37" s="18">
        <v>1</v>
      </c>
      <c r="B37" s="34" t="s">
        <v>105</v>
      </c>
      <c r="C37" s="35" t="s">
        <v>106</v>
      </c>
      <c r="D37" s="18" t="s">
        <v>60</v>
      </c>
      <c r="E37" s="35" t="s">
        <v>107</v>
      </c>
      <c r="F37" s="33" t="s">
        <v>55</v>
      </c>
      <c r="G37" s="33" t="s">
        <v>55</v>
      </c>
      <c r="H37" s="33" t="s">
        <v>55</v>
      </c>
      <c r="I37" s="33" t="s">
        <v>55</v>
      </c>
      <c r="J37" s="18">
        <v>60</v>
      </c>
      <c r="K37" s="18">
        <v>2509.36</v>
      </c>
      <c r="L37" s="18"/>
      <c r="M37" s="18"/>
      <c r="N37" s="43" t="s">
        <v>74</v>
      </c>
      <c r="O37" s="18">
        <v>185</v>
      </c>
      <c r="P37" s="18"/>
      <c r="Q37" s="107"/>
      <c r="R37" s="18"/>
      <c r="S37" s="108"/>
      <c r="T37" s="18"/>
      <c r="U37" s="18">
        <v>185</v>
      </c>
      <c r="V37" s="18" t="s">
        <v>55</v>
      </c>
      <c r="W37" s="18" t="s">
        <v>55</v>
      </c>
      <c r="X37" s="18" t="s">
        <v>55</v>
      </c>
      <c r="Y37" s="18" t="s">
        <v>55</v>
      </c>
      <c r="Z37" s="31">
        <v>60</v>
      </c>
      <c r="AA37" s="31">
        <v>2509.36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71"/>
      <c r="AM37" s="18"/>
      <c r="AN37" s="18"/>
      <c r="AO37" s="42" t="s">
        <v>33</v>
      </c>
      <c r="AP37" s="18"/>
      <c r="AQ37" s="18"/>
      <c r="AR37" s="18">
        <v>60</v>
      </c>
      <c r="AS37" s="18"/>
      <c r="AT37" s="18"/>
      <c r="AU37" s="18"/>
      <c r="AV37" s="18"/>
    </row>
    <row r="38" spans="1:48" ht="19.5" customHeight="1">
      <c r="A38" s="21" t="s">
        <v>80</v>
      </c>
      <c r="B38" s="21"/>
      <c r="C38" s="21"/>
      <c r="D38" s="21"/>
      <c r="E38" s="21"/>
      <c r="F38" s="22" t="s">
        <v>55</v>
      </c>
      <c r="G38" s="22" t="s">
        <v>55</v>
      </c>
      <c r="H38" s="22" t="s">
        <v>55</v>
      </c>
      <c r="I38" s="22" t="s">
        <v>55</v>
      </c>
      <c r="J38" s="74"/>
      <c r="K38" s="74"/>
      <c r="L38" s="74"/>
      <c r="M38" s="74"/>
      <c r="N38" s="74"/>
      <c r="O38" s="74"/>
      <c r="P38" s="74"/>
      <c r="Q38" s="109"/>
      <c r="R38" s="74"/>
      <c r="S38" s="110"/>
      <c r="T38" s="74"/>
      <c r="U38" s="74"/>
      <c r="V38" s="74"/>
      <c r="W38" s="74"/>
      <c r="X38" s="74"/>
      <c r="Y38" s="74"/>
      <c r="Z38" s="138"/>
      <c r="AA38" s="138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1"/>
      <c r="AS38" s="74"/>
      <c r="AT38" s="74"/>
      <c r="AU38" s="74"/>
      <c r="AV38" s="74"/>
    </row>
    <row r="39" spans="1:48" ht="19.5" customHeight="1">
      <c r="A39" s="29" t="s">
        <v>92</v>
      </c>
      <c r="B39" s="29"/>
      <c r="C39" s="29"/>
      <c r="D39" s="29"/>
      <c r="E39" s="29"/>
      <c r="F39" s="22" t="s">
        <v>55</v>
      </c>
      <c r="G39" s="22" t="s">
        <v>55</v>
      </c>
      <c r="H39" s="22" t="s">
        <v>55</v>
      </c>
      <c r="I39" s="22" t="s">
        <v>55</v>
      </c>
      <c r="J39" s="22">
        <f aca="true" t="shared" si="7" ref="J39:AV39">SUM(J40:J41)</f>
        <v>336</v>
      </c>
      <c r="K39" s="22">
        <f t="shared" si="7"/>
        <v>47000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5250</v>
      </c>
      <c r="P39" s="22">
        <f t="shared" si="7"/>
        <v>0</v>
      </c>
      <c r="Q39" s="105">
        <f t="shared" si="7"/>
        <v>0</v>
      </c>
      <c r="R39" s="22">
        <f t="shared" si="7"/>
        <v>0</v>
      </c>
      <c r="S39" s="106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137">
        <f t="shared" si="7"/>
        <v>336</v>
      </c>
      <c r="AA39" s="137">
        <f t="shared" si="7"/>
        <v>47000</v>
      </c>
      <c r="AB39" s="22">
        <f t="shared" si="7"/>
        <v>0</v>
      </c>
      <c r="AC39" s="22">
        <f t="shared" si="7"/>
        <v>0</v>
      </c>
      <c r="AD39" s="22"/>
      <c r="AE39" s="22"/>
      <c r="AF39" s="22">
        <f t="shared" si="7"/>
        <v>0</v>
      </c>
      <c r="AG39" s="22">
        <f t="shared" si="7"/>
        <v>0</v>
      </c>
      <c r="AH39" s="22">
        <f t="shared" si="7"/>
        <v>0</v>
      </c>
      <c r="AI39" s="22">
        <f t="shared" si="7"/>
        <v>0</v>
      </c>
      <c r="AJ39" s="22">
        <f t="shared" si="7"/>
        <v>0</v>
      </c>
      <c r="AK39" s="22">
        <f t="shared" si="7"/>
        <v>0</v>
      </c>
      <c r="AL39" s="22">
        <f t="shared" si="7"/>
        <v>5280</v>
      </c>
      <c r="AM39" s="22"/>
      <c r="AN39" s="22">
        <f t="shared" si="7"/>
        <v>0</v>
      </c>
      <c r="AO39" s="22">
        <f t="shared" si="7"/>
        <v>0</v>
      </c>
      <c r="AP39" s="22">
        <f t="shared" si="7"/>
        <v>0</v>
      </c>
      <c r="AQ39" s="22">
        <f t="shared" si="7"/>
        <v>0</v>
      </c>
      <c r="AR39" s="18">
        <f t="shared" si="7"/>
        <v>336</v>
      </c>
      <c r="AS39" s="22">
        <f t="shared" si="7"/>
        <v>0</v>
      </c>
      <c r="AT39" s="22">
        <f t="shared" si="7"/>
        <v>0</v>
      </c>
      <c r="AU39" s="22">
        <f t="shared" si="7"/>
        <v>0</v>
      </c>
      <c r="AV39" s="22">
        <f t="shared" si="7"/>
        <v>2</v>
      </c>
    </row>
    <row r="40" spans="1:48" s="2" customFormat="1" ht="19.5" customHeight="1">
      <c r="A40" s="36">
        <v>1</v>
      </c>
      <c r="B40" s="37" t="s">
        <v>108</v>
      </c>
      <c r="C40" s="37" t="s">
        <v>109</v>
      </c>
      <c r="D40" s="38" t="s">
        <v>60</v>
      </c>
      <c r="E40" s="39" t="s">
        <v>95</v>
      </c>
      <c r="F40" s="40" t="s">
        <v>55</v>
      </c>
      <c r="G40" s="40" t="s">
        <v>55</v>
      </c>
      <c r="H40" s="40" t="s">
        <v>55</v>
      </c>
      <c r="I40" s="40" t="s">
        <v>55</v>
      </c>
      <c r="J40" s="78">
        <v>168</v>
      </c>
      <c r="K40" s="78">
        <v>23000</v>
      </c>
      <c r="L40" s="36"/>
      <c r="M40" s="36"/>
      <c r="N40" s="36" t="s">
        <v>62</v>
      </c>
      <c r="O40" s="36">
        <v>1950</v>
      </c>
      <c r="P40" s="78"/>
      <c r="Q40" s="115"/>
      <c r="R40" s="36"/>
      <c r="S40" s="116"/>
      <c r="T40" s="36"/>
      <c r="U40" s="36"/>
      <c r="V40" s="36"/>
      <c r="W40" s="18" t="s">
        <v>55</v>
      </c>
      <c r="X40" s="18" t="s">
        <v>55</v>
      </c>
      <c r="Y40" s="18" t="s">
        <v>55</v>
      </c>
      <c r="Z40" s="141">
        <v>168</v>
      </c>
      <c r="AA40" s="141">
        <v>23000</v>
      </c>
      <c r="AB40" s="40"/>
      <c r="AC40" s="40"/>
      <c r="AD40" s="40"/>
      <c r="AE40" s="40"/>
      <c r="AF40" s="40"/>
      <c r="AG40" s="40"/>
      <c r="AH40" s="36"/>
      <c r="AI40" s="36"/>
      <c r="AJ40" s="36"/>
      <c r="AK40" s="36"/>
      <c r="AL40" s="36">
        <v>1960</v>
      </c>
      <c r="AM40" s="36"/>
      <c r="AN40" s="36"/>
      <c r="AO40" s="37" t="s">
        <v>33</v>
      </c>
      <c r="AP40" s="36"/>
      <c r="AQ40" s="36"/>
      <c r="AR40" s="18">
        <v>168</v>
      </c>
      <c r="AS40" s="36"/>
      <c r="AT40" s="36"/>
      <c r="AU40" s="36"/>
      <c r="AV40" s="36">
        <v>1</v>
      </c>
    </row>
    <row r="41" spans="1:48" ht="19.5" customHeight="1">
      <c r="A41" s="18">
        <v>2</v>
      </c>
      <c r="B41" s="30" t="s">
        <v>110</v>
      </c>
      <c r="C41" s="30" t="s">
        <v>111</v>
      </c>
      <c r="D41" s="31" t="s">
        <v>60</v>
      </c>
      <c r="E41" s="32" t="s">
        <v>95</v>
      </c>
      <c r="F41" s="33" t="s">
        <v>55</v>
      </c>
      <c r="G41" s="33" t="s">
        <v>55</v>
      </c>
      <c r="H41" s="33" t="s">
        <v>55</v>
      </c>
      <c r="I41" s="33" t="s">
        <v>55</v>
      </c>
      <c r="J41" s="73">
        <v>168</v>
      </c>
      <c r="K41" s="73">
        <v>24000</v>
      </c>
      <c r="L41" s="18"/>
      <c r="M41" s="18"/>
      <c r="N41" s="18" t="s">
        <v>62</v>
      </c>
      <c r="O41" s="18">
        <v>3300</v>
      </c>
      <c r="P41" s="73"/>
      <c r="Q41" s="107"/>
      <c r="R41" s="18"/>
      <c r="S41" s="108"/>
      <c r="T41" s="18"/>
      <c r="U41" s="18"/>
      <c r="V41" s="18"/>
      <c r="W41" s="18"/>
      <c r="X41" s="18"/>
      <c r="Y41" s="18"/>
      <c r="Z41" s="77">
        <v>168</v>
      </c>
      <c r="AA41" s="77">
        <v>24000</v>
      </c>
      <c r="AB41" s="77"/>
      <c r="AC41" s="77"/>
      <c r="AD41" s="77"/>
      <c r="AE41" s="77"/>
      <c r="AF41" s="77"/>
      <c r="AG41" s="77"/>
      <c r="AH41" s="18"/>
      <c r="AI41" s="18"/>
      <c r="AJ41" s="18"/>
      <c r="AK41" s="18"/>
      <c r="AL41" s="18">
        <v>3320</v>
      </c>
      <c r="AM41" s="18"/>
      <c r="AN41" s="18"/>
      <c r="AO41" s="42" t="s">
        <v>33</v>
      </c>
      <c r="AP41" s="18"/>
      <c r="AQ41" s="18"/>
      <c r="AR41" s="18">
        <v>168</v>
      </c>
      <c r="AS41" s="18"/>
      <c r="AT41" s="18"/>
      <c r="AU41" s="18"/>
      <c r="AV41" s="18">
        <v>1</v>
      </c>
    </row>
    <row r="42" spans="1:48" ht="19.5" customHeight="1">
      <c r="A42" s="29" t="s">
        <v>82</v>
      </c>
      <c r="B42" s="29"/>
      <c r="C42" s="29"/>
      <c r="D42" s="29"/>
      <c r="E42" s="29"/>
      <c r="F42" s="22" t="s">
        <v>55</v>
      </c>
      <c r="G42" s="22" t="s">
        <v>55</v>
      </c>
      <c r="H42" s="22" t="s">
        <v>55</v>
      </c>
      <c r="I42" s="22" t="s">
        <v>55</v>
      </c>
      <c r="J42" s="22"/>
      <c r="K42" s="22"/>
      <c r="L42" s="22"/>
      <c r="M42" s="22"/>
      <c r="N42" s="22"/>
      <c r="O42" s="22"/>
      <c r="P42" s="22"/>
      <c r="Q42" s="105"/>
      <c r="R42" s="22"/>
      <c r="S42" s="106"/>
      <c r="T42" s="22"/>
      <c r="U42" s="22"/>
      <c r="V42" s="22"/>
      <c r="W42" s="22"/>
      <c r="X42" s="22"/>
      <c r="Y42" s="22"/>
      <c r="Z42" s="137"/>
      <c r="AA42" s="137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18"/>
      <c r="AS42" s="22"/>
      <c r="AT42" s="22"/>
      <c r="AU42" s="22"/>
      <c r="AV42" s="22"/>
    </row>
    <row r="43" spans="1:48" ht="19.5" customHeight="1">
      <c r="A43" s="29" t="s">
        <v>112</v>
      </c>
      <c r="B43" s="29"/>
      <c r="C43" s="29"/>
      <c r="D43" s="29"/>
      <c r="E43" s="29"/>
      <c r="F43" s="22" t="s">
        <v>55</v>
      </c>
      <c r="G43" s="22" t="s">
        <v>55</v>
      </c>
      <c r="H43" s="22" t="s">
        <v>55</v>
      </c>
      <c r="I43" s="22" t="s">
        <v>55</v>
      </c>
      <c r="J43" s="22"/>
      <c r="K43" s="22"/>
      <c r="L43" s="22"/>
      <c r="M43" s="22"/>
      <c r="N43" s="22"/>
      <c r="O43" s="22"/>
      <c r="P43" s="22"/>
      <c r="Q43" s="105"/>
      <c r="R43" s="22"/>
      <c r="S43" s="106"/>
      <c r="T43" s="22"/>
      <c r="U43" s="22"/>
      <c r="V43" s="22"/>
      <c r="W43" s="22"/>
      <c r="X43" s="22"/>
      <c r="Y43" s="22"/>
      <c r="Z43" s="137"/>
      <c r="AA43" s="137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18"/>
      <c r="AS43" s="22"/>
      <c r="AT43" s="22"/>
      <c r="AU43" s="22"/>
      <c r="AV43" s="22"/>
    </row>
    <row r="44" spans="1:48" ht="19.5" customHeight="1">
      <c r="A44" s="41" t="s">
        <v>113</v>
      </c>
      <c r="B44" s="41"/>
      <c r="C44" s="41"/>
      <c r="D44" s="41"/>
      <c r="E44" s="41"/>
      <c r="F44" s="20" t="s">
        <v>55</v>
      </c>
      <c r="G44" s="20" t="s">
        <v>55</v>
      </c>
      <c r="H44" s="20" t="s">
        <v>55</v>
      </c>
      <c r="I44" s="20" t="s">
        <v>55</v>
      </c>
      <c r="J44" s="20"/>
      <c r="K44" s="20"/>
      <c r="L44" s="20"/>
      <c r="M44" s="20"/>
      <c r="N44" s="20"/>
      <c r="O44" s="20"/>
      <c r="P44" s="20"/>
      <c r="Q44" s="117"/>
      <c r="R44" s="20"/>
      <c r="S44" s="118"/>
      <c r="T44" s="20"/>
      <c r="U44" s="20"/>
      <c r="V44" s="20"/>
      <c r="W44" s="20"/>
      <c r="X44" s="20"/>
      <c r="Y44" s="20"/>
      <c r="Z44" s="142"/>
      <c r="AA44" s="142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  <c r="AS44" s="20"/>
      <c r="AT44" s="20"/>
      <c r="AU44" s="20"/>
      <c r="AV44" s="20"/>
    </row>
    <row r="45" spans="1:48" ht="19.5" customHeight="1">
      <c r="A45" s="29" t="s">
        <v>114</v>
      </c>
      <c r="B45" s="29"/>
      <c r="C45" s="29"/>
      <c r="D45" s="29"/>
      <c r="E45" s="29"/>
      <c r="F45" s="22" t="s">
        <v>55</v>
      </c>
      <c r="G45" s="22" t="s">
        <v>55</v>
      </c>
      <c r="H45" s="22" t="s">
        <v>55</v>
      </c>
      <c r="I45" s="22" t="s">
        <v>55</v>
      </c>
      <c r="J45" s="22"/>
      <c r="K45" s="22"/>
      <c r="L45" s="22"/>
      <c r="M45" s="22"/>
      <c r="N45" s="22"/>
      <c r="O45" s="22"/>
      <c r="P45" s="22"/>
      <c r="Q45" s="105"/>
      <c r="R45" s="22"/>
      <c r="S45" s="106"/>
      <c r="T45" s="22"/>
      <c r="U45" s="22"/>
      <c r="V45" s="22"/>
      <c r="W45" s="22"/>
      <c r="X45" s="22"/>
      <c r="Y45" s="22"/>
      <c r="Z45" s="137"/>
      <c r="AA45" s="137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18"/>
      <c r="AS45" s="22"/>
      <c r="AT45" s="22"/>
      <c r="AU45" s="22"/>
      <c r="AV45" s="22"/>
    </row>
    <row r="46" spans="1:48" ht="19.5" customHeight="1">
      <c r="A46" s="29" t="s">
        <v>115</v>
      </c>
      <c r="B46" s="29"/>
      <c r="C46" s="29"/>
      <c r="D46" s="29"/>
      <c r="E46" s="29"/>
      <c r="F46" s="22" t="s">
        <v>55</v>
      </c>
      <c r="G46" s="22" t="s">
        <v>55</v>
      </c>
      <c r="H46" s="22" t="s">
        <v>55</v>
      </c>
      <c r="I46" s="22" t="s">
        <v>55</v>
      </c>
      <c r="J46" s="22">
        <v>50</v>
      </c>
      <c r="K46" s="22">
        <f aca="true" t="shared" si="8" ref="K46:AV46">SUM(K47:K48)</f>
        <v>2235.68</v>
      </c>
      <c r="L46" s="22">
        <f t="shared" si="8"/>
        <v>0</v>
      </c>
      <c r="M46" s="22">
        <f t="shared" si="8"/>
        <v>0</v>
      </c>
      <c r="N46" s="22">
        <f t="shared" si="8"/>
        <v>0</v>
      </c>
      <c r="O46" s="22">
        <f t="shared" si="8"/>
        <v>724.14</v>
      </c>
      <c r="P46" s="22"/>
      <c r="Q46" s="105">
        <f t="shared" si="8"/>
        <v>0</v>
      </c>
      <c r="R46" s="22">
        <f t="shared" si="8"/>
        <v>0</v>
      </c>
      <c r="S46" s="106">
        <f t="shared" si="8"/>
        <v>0</v>
      </c>
      <c r="T46" s="22">
        <f t="shared" si="8"/>
        <v>0</v>
      </c>
      <c r="U46" s="22">
        <f t="shared" si="8"/>
        <v>0</v>
      </c>
      <c r="V46" s="22">
        <f t="shared" si="8"/>
        <v>0</v>
      </c>
      <c r="W46" s="22">
        <f t="shared" si="8"/>
        <v>0</v>
      </c>
      <c r="X46" s="22">
        <f t="shared" si="8"/>
        <v>0</v>
      </c>
      <c r="Y46" s="22">
        <f t="shared" si="8"/>
        <v>0</v>
      </c>
      <c r="Z46" s="22">
        <f t="shared" si="8"/>
        <v>13</v>
      </c>
      <c r="AA46" s="22">
        <f t="shared" si="8"/>
        <v>495.86</v>
      </c>
      <c r="AB46" s="22">
        <f t="shared" si="8"/>
        <v>35</v>
      </c>
      <c r="AC46" s="22">
        <f t="shared" si="8"/>
        <v>1750</v>
      </c>
      <c r="AD46" s="22">
        <f t="shared" si="8"/>
        <v>0</v>
      </c>
      <c r="AE46" s="22">
        <f t="shared" si="8"/>
        <v>0</v>
      </c>
      <c r="AF46" s="22"/>
      <c r="AG46" s="22"/>
      <c r="AH46" s="22">
        <f t="shared" si="8"/>
        <v>0</v>
      </c>
      <c r="AI46" s="22">
        <f t="shared" si="8"/>
        <v>0</v>
      </c>
      <c r="AJ46" s="22"/>
      <c r="AK46" s="22"/>
      <c r="AL46" s="22">
        <v>100</v>
      </c>
      <c r="AN46" s="22">
        <f t="shared" si="8"/>
        <v>0</v>
      </c>
      <c r="AO46" s="22">
        <f t="shared" si="8"/>
        <v>0</v>
      </c>
      <c r="AP46" s="22">
        <f t="shared" si="8"/>
        <v>0</v>
      </c>
      <c r="AQ46" s="22">
        <f t="shared" si="8"/>
        <v>0</v>
      </c>
      <c r="AR46" s="18"/>
      <c r="AS46" s="22">
        <f t="shared" si="8"/>
        <v>0</v>
      </c>
      <c r="AT46" s="22">
        <f t="shared" si="8"/>
        <v>0</v>
      </c>
      <c r="AU46" s="22">
        <f t="shared" si="8"/>
        <v>0</v>
      </c>
      <c r="AV46" s="22">
        <f t="shared" si="8"/>
        <v>2</v>
      </c>
    </row>
    <row r="47" spans="1:48" ht="19.5" customHeight="1">
      <c r="A47" s="18">
        <v>1</v>
      </c>
      <c r="B47" s="42" t="s">
        <v>116</v>
      </c>
      <c r="C47" s="42" t="s">
        <v>117</v>
      </c>
      <c r="D47" s="43" t="s">
        <v>68</v>
      </c>
      <c r="E47" s="44" t="s">
        <v>95</v>
      </c>
      <c r="F47" s="18" t="s">
        <v>55</v>
      </c>
      <c r="G47" s="18" t="s">
        <v>55</v>
      </c>
      <c r="H47" s="18" t="s">
        <v>55</v>
      </c>
      <c r="I47" s="18" t="s">
        <v>55</v>
      </c>
      <c r="J47" s="18">
        <v>13</v>
      </c>
      <c r="K47" s="18">
        <v>485.68</v>
      </c>
      <c r="L47" s="34"/>
      <c r="M47" s="34"/>
      <c r="N47" s="43" t="s">
        <v>62</v>
      </c>
      <c r="O47" s="18">
        <v>224.14</v>
      </c>
      <c r="P47" s="73"/>
      <c r="Q47" s="119"/>
      <c r="R47" s="34"/>
      <c r="S47" s="120"/>
      <c r="T47" s="34"/>
      <c r="U47" s="18"/>
      <c r="V47" s="18" t="s">
        <v>55</v>
      </c>
      <c r="W47" s="18" t="s">
        <v>55</v>
      </c>
      <c r="X47" s="18" t="s">
        <v>55</v>
      </c>
      <c r="Y47" s="18" t="s">
        <v>55</v>
      </c>
      <c r="Z47" s="18">
        <v>13</v>
      </c>
      <c r="AA47" s="18">
        <v>495.86</v>
      </c>
      <c r="AB47" s="18"/>
      <c r="AC47" s="18"/>
      <c r="AD47" s="18"/>
      <c r="AE47" s="18"/>
      <c r="AF47" s="18"/>
      <c r="AG47" s="18"/>
      <c r="AH47" s="18"/>
      <c r="AI47" s="18"/>
      <c r="AJ47" s="73"/>
      <c r="AK47" s="73"/>
      <c r="AL47" s="71">
        <v>0</v>
      </c>
      <c r="AM47" s="18"/>
      <c r="AN47" s="34"/>
      <c r="AO47" s="34" t="s">
        <v>63</v>
      </c>
      <c r="AP47" s="34"/>
      <c r="AQ47" s="34"/>
      <c r="AR47" s="18">
        <v>13</v>
      </c>
      <c r="AS47" s="34"/>
      <c r="AT47" s="35" t="s">
        <v>118</v>
      </c>
      <c r="AU47" s="34"/>
      <c r="AV47" s="18">
        <v>1</v>
      </c>
    </row>
    <row r="48" spans="1:48" s="3" customFormat="1" ht="19.5" customHeight="1">
      <c r="A48" s="45">
        <v>2</v>
      </c>
      <c r="B48" s="46" t="s">
        <v>119</v>
      </c>
      <c r="C48" s="46" t="s">
        <v>95</v>
      </c>
      <c r="D48" s="45" t="s">
        <v>60</v>
      </c>
      <c r="E48" s="46" t="s">
        <v>95</v>
      </c>
      <c r="F48" s="45" t="s">
        <v>55</v>
      </c>
      <c r="G48" s="45" t="s">
        <v>55</v>
      </c>
      <c r="H48" s="45" t="s">
        <v>55</v>
      </c>
      <c r="I48" s="45" t="s">
        <v>55</v>
      </c>
      <c r="J48" s="45">
        <v>35</v>
      </c>
      <c r="K48" s="45">
        <v>1750</v>
      </c>
      <c r="L48" s="79"/>
      <c r="M48" s="79"/>
      <c r="N48" s="45" t="s">
        <v>74</v>
      </c>
      <c r="O48" s="45">
        <v>500</v>
      </c>
      <c r="P48" s="80"/>
      <c r="Q48" s="121"/>
      <c r="R48" s="79"/>
      <c r="S48" s="122"/>
      <c r="T48" s="79"/>
      <c r="U48" s="45"/>
      <c r="V48" s="45" t="s">
        <v>55</v>
      </c>
      <c r="W48" s="45" t="s">
        <v>55</v>
      </c>
      <c r="X48" s="45" t="s">
        <v>55</v>
      </c>
      <c r="Y48" s="45" t="s">
        <v>55</v>
      </c>
      <c r="Z48" s="45"/>
      <c r="AA48" s="45"/>
      <c r="AB48" s="45">
        <v>35</v>
      </c>
      <c r="AC48" s="45">
        <v>1750</v>
      </c>
      <c r="AD48" s="45"/>
      <c r="AE48" s="45"/>
      <c r="AF48" s="45"/>
      <c r="AG48" s="45"/>
      <c r="AH48" s="45"/>
      <c r="AI48" s="45"/>
      <c r="AJ48" s="80"/>
      <c r="AK48" s="80"/>
      <c r="AL48" s="155">
        <v>80</v>
      </c>
      <c r="AM48" s="156"/>
      <c r="AN48" s="79"/>
      <c r="AO48" s="79" t="s">
        <v>120</v>
      </c>
      <c r="AP48" s="79"/>
      <c r="AQ48" s="79"/>
      <c r="AR48" s="45">
        <v>35</v>
      </c>
      <c r="AS48" s="79"/>
      <c r="AT48" s="79"/>
      <c r="AU48" s="79"/>
      <c r="AV48" s="45">
        <v>1</v>
      </c>
    </row>
    <row r="49" spans="1:48" s="1" customFormat="1" ht="19.5" customHeight="1">
      <c r="A49" s="25">
        <v>3</v>
      </c>
      <c r="B49" s="47" t="s">
        <v>121</v>
      </c>
      <c r="C49" s="47" t="s">
        <v>122</v>
      </c>
      <c r="D49" s="25" t="s">
        <v>60</v>
      </c>
      <c r="E49" s="48" t="s">
        <v>95</v>
      </c>
      <c r="F49" s="25"/>
      <c r="G49" s="25"/>
      <c r="H49" s="25"/>
      <c r="I49" s="25"/>
      <c r="J49" s="25">
        <v>2</v>
      </c>
      <c r="K49" s="25">
        <v>100</v>
      </c>
      <c r="L49" s="81"/>
      <c r="M49" s="81"/>
      <c r="N49" s="82" t="s">
        <v>62</v>
      </c>
      <c r="O49" s="25">
        <v>26</v>
      </c>
      <c r="P49" s="75"/>
      <c r="Q49" s="123"/>
      <c r="R49" s="81"/>
      <c r="S49" s="124"/>
      <c r="T49" s="81"/>
      <c r="U49" s="25"/>
      <c r="V49" s="25"/>
      <c r="W49" s="18" t="s">
        <v>55</v>
      </c>
      <c r="X49" s="18" t="s">
        <v>55</v>
      </c>
      <c r="Y49" s="18" t="s">
        <v>55</v>
      </c>
      <c r="Z49" s="25">
        <v>2</v>
      </c>
      <c r="AA49" s="25">
        <v>100</v>
      </c>
      <c r="AD49" s="25"/>
      <c r="AE49" s="25"/>
      <c r="AF49" s="25"/>
      <c r="AG49" s="25"/>
      <c r="AH49" s="25"/>
      <c r="AI49" s="25"/>
      <c r="AJ49" s="75"/>
      <c r="AK49" s="75"/>
      <c r="AL49" s="153">
        <v>20</v>
      </c>
      <c r="AM49" s="25"/>
      <c r="AN49" s="81"/>
      <c r="AO49" s="161" t="s">
        <v>33</v>
      </c>
      <c r="AP49" s="81"/>
      <c r="AQ49" s="81"/>
      <c r="AR49" s="18">
        <v>2</v>
      </c>
      <c r="AS49" s="81"/>
      <c r="AT49" s="81"/>
      <c r="AU49" s="81"/>
      <c r="AV49" s="25">
        <v>1</v>
      </c>
    </row>
    <row r="50" spans="1:48" ht="19.5" customHeight="1">
      <c r="A50" s="29" t="s">
        <v>123</v>
      </c>
      <c r="B50" s="29"/>
      <c r="C50" s="29"/>
      <c r="D50" s="29"/>
      <c r="E50" s="29"/>
      <c r="F50" s="22" t="s">
        <v>55</v>
      </c>
      <c r="G50" s="22" t="s">
        <v>55</v>
      </c>
      <c r="H50" s="22" t="s">
        <v>55</v>
      </c>
      <c r="I50" s="22" t="s">
        <v>55</v>
      </c>
      <c r="J50" s="22"/>
      <c r="K50" s="22"/>
      <c r="L50" s="22"/>
      <c r="M50" s="22"/>
      <c r="N50" s="22"/>
      <c r="O50" s="22"/>
      <c r="P50" s="22"/>
      <c r="Q50" s="105"/>
      <c r="R50" s="22"/>
      <c r="S50" s="106"/>
      <c r="T50" s="22"/>
      <c r="U50" s="22"/>
      <c r="V50" s="22"/>
      <c r="W50" s="22"/>
      <c r="X50" s="22"/>
      <c r="Y50" s="22"/>
      <c r="Z50" s="137"/>
      <c r="AA50" s="137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18"/>
      <c r="AS50" s="22"/>
      <c r="AT50" s="22"/>
      <c r="AU50" s="22"/>
      <c r="AV50" s="22"/>
    </row>
    <row r="51" spans="1:48" ht="19.5" customHeight="1">
      <c r="A51" s="29" t="s">
        <v>124</v>
      </c>
      <c r="B51" s="29"/>
      <c r="C51" s="29"/>
      <c r="D51" s="29"/>
      <c r="E51" s="29"/>
      <c r="F51" s="22" t="s">
        <v>55</v>
      </c>
      <c r="G51" s="22" t="s">
        <v>55</v>
      </c>
      <c r="H51" s="22" t="s">
        <v>55</v>
      </c>
      <c r="I51" s="22" t="s">
        <v>55</v>
      </c>
      <c r="J51" s="22">
        <v>380</v>
      </c>
      <c r="K51" s="22">
        <v>62600</v>
      </c>
      <c r="L51" s="22"/>
      <c r="M51" s="22"/>
      <c r="N51" s="22"/>
      <c r="O51" s="22">
        <v>13565</v>
      </c>
      <c r="P51" s="22"/>
      <c r="Q51" s="105"/>
      <c r="R51" s="22"/>
      <c r="S51" s="106"/>
      <c r="T51" s="22"/>
      <c r="U51" s="22"/>
      <c r="V51" s="22"/>
      <c r="W51" s="22"/>
      <c r="X51" s="22"/>
      <c r="Y51" s="22"/>
      <c r="Z51" s="137"/>
      <c r="AA51" s="137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18"/>
      <c r="AS51" s="22"/>
      <c r="AT51" s="22"/>
      <c r="AU51" s="22"/>
      <c r="AV51" s="22"/>
    </row>
    <row r="52" spans="1:48" ht="19.5" customHeight="1">
      <c r="A52" s="49">
        <v>1</v>
      </c>
      <c r="B52" s="50" t="s">
        <v>125</v>
      </c>
      <c r="C52" s="51" t="s">
        <v>109</v>
      </c>
      <c r="D52" s="49" t="s">
        <v>60</v>
      </c>
      <c r="E52" s="51" t="s">
        <v>95</v>
      </c>
      <c r="F52" s="49"/>
      <c r="G52" s="51"/>
      <c r="H52" s="49"/>
      <c r="I52" s="49"/>
      <c r="J52" s="49">
        <v>119</v>
      </c>
      <c r="K52" s="83">
        <v>16500</v>
      </c>
      <c r="L52" s="51"/>
      <c r="M52" s="84"/>
      <c r="N52" s="85" t="s">
        <v>62</v>
      </c>
      <c r="O52" s="83">
        <v>3500</v>
      </c>
      <c r="P52" s="49"/>
      <c r="Q52" s="125"/>
      <c r="R52" s="51"/>
      <c r="S52" s="126"/>
      <c r="T52" s="51"/>
      <c r="U52" s="49"/>
      <c r="V52" s="49"/>
      <c r="W52" s="18" t="s">
        <v>55</v>
      </c>
      <c r="X52" s="18" t="s">
        <v>55</v>
      </c>
      <c r="Y52" s="18" t="s">
        <v>55</v>
      </c>
      <c r="Z52" s="51">
        <v>119</v>
      </c>
      <c r="AA52" s="51">
        <v>16500</v>
      </c>
      <c r="AB52" s="84"/>
      <c r="AC52" s="84"/>
      <c r="AD52" s="51"/>
      <c r="AE52" s="51"/>
      <c r="AF52" s="51"/>
      <c r="AG52" s="51"/>
      <c r="AH52" s="51"/>
      <c r="AI52" s="51"/>
      <c r="AJ52" s="51"/>
      <c r="AK52" s="51"/>
      <c r="AL52" s="51">
        <v>3500</v>
      </c>
      <c r="AM52" s="49"/>
      <c r="AN52" s="51"/>
      <c r="AO52" s="50" t="s">
        <v>33</v>
      </c>
      <c r="AP52" s="51"/>
      <c r="AQ52" s="51"/>
      <c r="AR52" s="162">
        <v>119</v>
      </c>
      <c r="AS52" s="51"/>
      <c r="AT52" s="51"/>
      <c r="AU52" s="51"/>
      <c r="AV52" s="49">
        <v>1</v>
      </c>
    </row>
    <row r="53" spans="1:48" ht="19.5" customHeight="1">
      <c r="A53" s="49">
        <v>2</v>
      </c>
      <c r="B53" s="51" t="s">
        <v>126</v>
      </c>
      <c r="C53" s="51" t="s">
        <v>109</v>
      </c>
      <c r="D53" s="49" t="s">
        <v>60</v>
      </c>
      <c r="E53" s="51" t="s">
        <v>95</v>
      </c>
      <c r="F53" s="49"/>
      <c r="G53" s="51"/>
      <c r="H53" s="49"/>
      <c r="I53" s="49"/>
      <c r="J53" s="49">
        <v>56</v>
      </c>
      <c r="K53" s="83">
        <v>7800</v>
      </c>
      <c r="L53" s="51"/>
      <c r="M53" s="84"/>
      <c r="N53" s="85" t="s">
        <v>62</v>
      </c>
      <c r="O53" s="83">
        <v>1900</v>
      </c>
      <c r="P53" s="49"/>
      <c r="Q53" s="125"/>
      <c r="R53" s="51"/>
      <c r="S53" s="126"/>
      <c r="T53" s="51"/>
      <c r="U53" s="49"/>
      <c r="V53" s="49"/>
      <c r="W53" s="18" t="s">
        <v>55</v>
      </c>
      <c r="X53" s="18" t="s">
        <v>55</v>
      </c>
      <c r="Y53" s="18" t="s">
        <v>55</v>
      </c>
      <c r="Z53" s="51">
        <v>56</v>
      </c>
      <c r="AA53" s="51">
        <v>7800</v>
      </c>
      <c r="AB53" s="84"/>
      <c r="AC53" s="84"/>
      <c r="AD53" s="51"/>
      <c r="AE53" s="51"/>
      <c r="AF53" s="51"/>
      <c r="AG53" s="51"/>
      <c r="AH53" s="51"/>
      <c r="AI53" s="51"/>
      <c r="AJ53" s="51"/>
      <c r="AK53" s="51"/>
      <c r="AL53" s="51">
        <v>1900</v>
      </c>
      <c r="AM53" s="49"/>
      <c r="AN53" s="51"/>
      <c r="AO53" s="50" t="s">
        <v>33</v>
      </c>
      <c r="AP53" s="51"/>
      <c r="AQ53" s="51"/>
      <c r="AR53" s="162">
        <v>56</v>
      </c>
      <c r="AS53" s="51"/>
      <c r="AT53" s="51"/>
      <c r="AU53" s="51"/>
      <c r="AV53" s="49">
        <v>1</v>
      </c>
    </row>
    <row r="54" spans="1:48" ht="19.5" customHeight="1">
      <c r="A54" s="49">
        <v>3</v>
      </c>
      <c r="B54" s="51" t="s">
        <v>127</v>
      </c>
      <c r="C54" s="51" t="s">
        <v>122</v>
      </c>
      <c r="D54" s="49" t="s">
        <v>60</v>
      </c>
      <c r="E54" s="51" t="s">
        <v>95</v>
      </c>
      <c r="F54" s="49"/>
      <c r="G54" s="51"/>
      <c r="H54" s="49"/>
      <c r="I54" s="49"/>
      <c r="J54" s="49">
        <v>149</v>
      </c>
      <c r="K54" s="83">
        <v>29606</v>
      </c>
      <c r="L54" s="51"/>
      <c r="M54" s="84"/>
      <c r="N54" s="85" t="s">
        <v>62</v>
      </c>
      <c r="O54" s="83">
        <v>5865</v>
      </c>
      <c r="P54" s="49"/>
      <c r="Q54" s="125"/>
      <c r="R54" s="51"/>
      <c r="S54" s="126"/>
      <c r="T54" s="51"/>
      <c r="U54" s="49"/>
      <c r="V54" s="49"/>
      <c r="W54" s="18" t="s">
        <v>55</v>
      </c>
      <c r="X54" s="18" t="s">
        <v>55</v>
      </c>
      <c r="Y54" s="18" t="s">
        <v>55</v>
      </c>
      <c r="Z54" s="51">
        <v>149</v>
      </c>
      <c r="AA54" s="51">
        <v>26000</v>
      </c>
      <c r="AB54" s="84"/>
      <c r="AC54" s="84"/>
      <c r="AD54" s="51"/>
      <c r="AE54" s="51"/>
      <c r="AF54" s="51"/>
      <c r="AG54" s="51"/>
      <c r="AH54" s="51"/>
      <c r="AI54" s="51"/>
      <c r="AJ54" s="51"/>
      <c r="AK54" s="51"/>
      <c r="AL54" s="51">
        <v>5865</v>
      </c>
      <c r="AM54" s="49"/>
      <c r="AN54" s="51"/>
      <c r="AO54" s="163" t="s">
        <v>33</v>
      </c>
      <c r="AP54" s="51"/>
      <c r="AQ54" s="51"/>
      <c r="AR54" s="162">
        <v>149</v>
      </c>
      <c r="AS54" s="51"/>
      <c r="AT54" s="51"/>
      <c r="AU54" s="51"/>
      <c r="AV54" s="49">
        <v>1</v>
      </c>
    </row>
    <row r="55" spans="1:48" ht="19.5" customHeight="1">
      <c r="A55" s="49">
        <v>4</v>
      </c>
      <c r="B55" s="51" t="s">
        <v>128</v>
      </c>
      <c r="C55" s="51" t="s">
        <v>129</v>
      </c>
      <c r="D55" s="49" t="s">
        <v>60</v>
      </c>
      <c r="E55" s="51" t="s">
        <v>95</v>
      </c>
      <c r="F55" s="49"/>
      <c r="G55" s="51"/>
      <c r="H55" s="49"/>
      <c r="I55" s="49"/>
      <c r="J55" s="49">
        <v>56</v>
      </c>
      <c r="K55" s="83">
        <v>8822</v>
      </c>
      <c r="L55" s="51"/>
      <c r="M55" s="84"/>
      <c r="N55" s="85" t="s">
        <v>62</v>
      </c>
      <c r="O55" s="83">
        <v>2300</v>
      </c>
      <c r="P55" s="49"/>
      <c r="Q55" s="125"/>
      <c r="R55" s="51"/>
      <c r="S55" s="126"/>
      <c r="T55" s="51"/>
      <c r="U55" s="49"/>
      <c r="V55" s="49"/>
      <c r="W55" s="18" t="s">
        <v>55</v>
      </c>
      <c r="X55" s="18" t="s">
        <v>55</v>
      </c>
      <c r="Y55" s="18" t="s">
        <v>55</v>
      </c>
      <c r="Z55" s="51">
        <v>56</v>
      </c>
      <c r="AA55" s="51">
        <v>12300</v>
      </c>
      <c r="AB55" s="84"/>
      <c r="AC55" s="84"/>
      <c r="AD55" s="51"/>
      <c r="AE55" s="51"/>
      <c r="AF55" s="51"/>
      <c r="AG55" s="51"/>
      <c r="AH55" s="51"/>
      <c r="AI55" s="51"/>
      <c r="AJ55" s="51"/>
      <c r="AK55" s="51"/>
      <c r="AL55" s="51">
        <v>2300</v>
      </c>
      <c r="AM55" s="49"/>
      <c r="AN55" s="51"/>
      <c r="AO55" s="163" t="s">
        <v>33</v>
      </c>
      <c r="AP55" s="51"/>
      <c r="AQ55" s="51"/>
      <c r="AR55" s="162">
        <v>56</v>
      </c>
      <c r="AS55" s="51"/>
      <c r="AT55" s="51"/>
      <c r="AU55" s="51"/>
      <c r="AV55" s="49">
        <v>1</v>
      </c>
    </row>
    <row r="56" spans="1:48" s="2" customFormat="1" ht="19.5" customHeight="1">
      <c r="A56" s="52" t="s">
        <v>130</v>
      </c>
      <c r="B56" s="53"/>
      <c r="C56" s="53"/>
      <c r="D56" s="53"/>
      <c r="E56" s="54"/>
      <c r="F56" s="55"/>
      <c r="G56" s="56"/>
      <c r="H56" s="55"/>
      <c r="I56" s="55"/>
      <c r="J56" s="55"/>
      <c r="K56" s="86"/>
      <c r="L56" s="56"/>
      <c r="M56" s="87"/>
      <c r="N56" s="55"/>
      <c r="O56" s="86"/>
      <c r="P56" s="55"/>
      <c r="Q56" s="127"/>
      <c r="R56" s="56"/>
      <c r="S56" s="128"/>
      <c r="T56" s="56"/>
      <c r="U56" s="55"/>
      <c r="V56" s="55"/>
      <c r="W56" s="56"/>
      <c r="X56" s="56"/>
      <c r="Y56" s="56"/>
      <c r="Z56" s="143"/>
      <c r="AA56" s="144"/>
      <c r="AB56" s="87"/>
      <c r="AC56" s="87"/>
      <c r="AD56" s="56"/>
      <c r="AE56" s="56"/>
      <c r="AF56" s="56"/>
      <c r="AG56" s="56"/>
      <c r="AH56" s="56"/>
      <c r="AI56" s="56"/>
      <c r="AJ56" s="56"/>
      <c r="AK56" s="56"/>
      <c r="AL56" s="56"/>
      <c r="AM56" s="157"/>
      <c r="AN56" s="56"/>
      <c r="AO56" s="56"/>
      <c r="AP56" s="56"/>
      <c r="AQ56" s="56"/>
      <c r="AR56" s="164"/>
      <c r="AS56" s="56"/>
      <c r="AT56" s="56"/>
      <c r="AU56" s="56"/>
      <c r="AV56" s="55"/>
    </row>
    <row r="57" spans="1:48" s="2" customFormat="1" ht="19.5" customHeight="1">
      <c r="A57" s="57" t="s">
        <v>57</v>
      </c>
      <c r="B57" s="57"/>
      <c r="C57" s="57"/>
      <c r="D57" s="57"/>
      <c r="E57" s="57"/>
      <c r="F57" s="58"/>
      <c r="G57" s="59"/>
      <c r="H57" s="58"/>
      <c r="I57" s="58"/>
      <c r="J57" s="58"/>
      <c r="K57" s="88"/>
      <c r="L57" s="59"/>
      <c r="M57" s="89"/>
      <c r="N57" s="58"/>
      <c r="O57" s="88"/>
      <c r="P57" s="58"/>
      <c r="Q57" s="129"/>
      <c r="R57" s="59"/>
      <c r="S57" s="130"/>
      <c r="T57" s="59"/>
      <c r="U57" s="58"/>
      <c r="V57" s="58"/>
      <c r="W57" s="18" t="s">
        <v>55</v>
      </c>
      <c r="X57" s="18" t="s">
        <v>55</v>
      </c>
      <c r="Y57" s="18" t="s">
        <v>55</v>
      </c>
      <c r="Z57" s="145"/>
      <c r="AA57" s="146"/>
      <c r="AB57" s="89"/>
      <c r="AC57" s="89"/>
      <c r="AD57" s="59"/>
      <c r="AE57" s="59"/>
      <c r="AF57" s="59"/>
      <c r="AG57" s="59"/>
      <c r="AH57" s="59"/>
      <c r="AI57" s="59"/>
      <c r="AJ57" s="59"/>
      <c r="AK57" s="59"/>
      <c r="AL57" s="59"/>
      <c r="AM57" s="58"/>
      <c r="AN57" s="59"/>
      <c r="AO57" s="59"/>
      <c r="AP57" s="59"/>
      <c r="AQ57" s="59"/>
      <c r="AR57" s="162"/>
      <c r="AS57" s="59"/>
      <c r="AT57" s="59"/>
      <c r="AU57" s="59"/>
      <c r="AV57" s="58"/>
    </row>
    <row r="58" spans="1:48" s="1" customFormat="1" ht="19.5" customHeight="1">
      <c r="A58" s="60">
        <v>1</v>
      </c>
      <c r="B58" s="61" t="s">
        <v>121</v>
      </c>
      <c r="C58" s="62" t="s">
        <v>131</v>
      </c>
      <c r="D58" s="60" t="s">
        <v>60</v>
      </c>
      <c r="E58" s="61" t="s">
        <v>95</v>
      </c>
      <c r="F58" s="60">
        <v>10</v>
      </c>
      <c r="G58" s="61"/>
      <c r="H58" s="60"/>
      <c r="I58" s="60"/>
      <c r="J58" s="60">
        <v>10</v>
      </c>
      <c r="K58" s="90">
        <v>720</v>
      </c>
      <c r="L58" s="61"/>
      <c r="M58" s="91"/>
      <c r="N58" s="92" t="s">
        <v>62</v>
      </c>
      <c r="O58" s="90">
        <v>150</v>
      </c>
      <c r="P58" s="60"/>
      <c r="Q58" s="131"/>
      <c r="R58" s="61"/>
      <c r="S58" s="132"/>
      <c r="T58" s="61"/>
      <c r="U58" s="60"/>
      <c r="V58" s="60"/>
      <c r="W58" s="61"/>
      <c r="X58" s="61"/>
      <c r="Y58" s="61"/>
      <c r="Z58" s="91">
        <v>10</v>
      </c>
      <c r="AA58" s="91">
        <v>720</v>
      </c>
      <c r="AD58" s="61"/>
      <c r="AE58" s="61"/>
      <c r="AF58" s="61"/>
      <c r="AG58" s="61"/>
      <c r="AH58" s="61"/>
      <c r="AI58" s="61"/>
      <c r="AJ58" s="61"/>
      <c r="AK58" s="61"/>
      <c r="AL58" s="61">
        <v>190</v>
      </c>
      <c r="AM58" s="60"/>
      <c r="AN58" s="61"/>
      <c r="AO58" s="161" t="s">
        <v>33</v>
      </c>
      <c r="AP58" s="61"/>
      <c r="AQ58" s="61"/>
      <c r="AR58" s="162">
        <v>10</v>
      </c>
      <c r="AS58" s="61"/>
      <c r="AT58" s="61"/>
      <c r="AU58" s="61"/>
      <c r="AV58" s="60"/>
    </row>
    <row r="59" spans="1:48" s="2" customFormat="1" ht="19.5" customHeight="1">
      <c r="A59" s="57" t="s">
        <v>132</v>
      </c>
      <c r="B59" s="57"/>
      <c r="C59" s="57"/>
      <c r="D59" s="57"/>
      <c r="E59" s="57"/>
      <c r="F59" s="58"/>
      <c r="G59" s="59"/>
      <c r="H59" s="58"/>
      <c r="I59" s="58"/>
      <c r="J59" s="58"/>
      <c r="K59" s="88"/>
      <c r="L59" s="59"/>
      <c r="M59" s="89"/>
      <c r="N59" s="92"/>
      <c r="O59" s="88"/>
      <c r="P59" s="58"/>
      <c r="Q59" s="129"/>
      <c r="R59" s="59"/>
      <c r="S59" s="130"/>
      <c r="T59" s="59"/>
      <c r="U59" s="58"/>
      <c r="V59" s="58"/>
      <c r="W59" s="59"/>
      <c r="X59" s="59"/>
      <c r="Y59" s="59"/>
      <c r="Z59" s="145"/>
      <c r="AA59" s="146"/>
      <c r="AB59" s="89"/>
      <c r="AC59" s="89"/>
      <c r="AD59" s="59"/>
      <c r="AE59" s="59"/>
      <c r="AF59" s="59"/>
      <c r="AG59" s="89"/>
      <c r="AH59" s="59"/>
      <c r="AI59" s="59"/>
      <c r="AJ59" s="59"/>
      <c r="AK59" s="59"/>
      <c r="AL59" s="59"/>
      <c r="AM59" s="58"/>
      <c r="AN59" s="59"/>
      <c r="AO59" s="59"/>
      <c r="AP59" s="59"/>
      <c r="AQ59" s="59"/>
      <c r="AR59" s="162"/>
      <c r="AS59" s="59"/>
      <c r="AT59" s="59"/>
      <c r="AU59" s="59"/>
      <c r="AV59" s="58"/>
    </row>
    <row r="60" spans="1:48" s="4" customFormat="1" ht="19.5" customHeight="1">
      <c r="A60" s="63">
        <v>1</v>
      </c>
      <c r="B60" s="64" t="s">
        <v>119</v>
      </c>
      <c r="C60" s="65" t="s">
        <v>133</v>
      </c>
      <c r="D60" s="63" t="s">
        <v>60</v>
      </c>
      <c r="E60" s="64" t="s">
        <v>95</v>
      </c>
      <c r="F60" s="63">
        <v>80</v>
      </c>
      <c r="G60" s="64"/>
      <c r="H60" s="63"/>
      <c r="I60" s="63"/>
      <c r="J60" s="63">
        <v>80</v>
      </c>
      <c r="K60" s="93">
        <v>2400</v>
      </c>
      <c r="L60" s="64"/>
      <c r="M60" s="94"/>
      <c r="N60" s="95" t="s">
        <v>74</v>
      </c>
      <c r="O60" s="93">
        <v>750</v>
      </c>
      <c r="P60" s="63"/>
      <c r="Q60" s="133"/>
      <c r="R60" s="64"/>
      <c r="S60" s="134"/>
      <c r="T60" s="64"/>
      <c r="U60" s="63"/>
      <c r="V60" s="63"/>
      <c r="W60" s="64"/>
      <c r="X60" s="64"/>
      <c r="Y60" s="64"/>
      <c r="Z60" s="147"/>
      <c r="AA60" s="148"/>
      <c r="AB60" s="94">
        <v>80</v>
      </c>
      <c r="AC60" s="94">
        <v>2400</v>
      </c>
      <c r="AD60" s="64"/>
      <c r="AE60" s="64"/>
      <c r="AF60" s="64"/>
      <c r="AG60" s="94"/>
      <c r="AH60" s="64"/>
      <c r="AI60" s="64"/>
      <c r="AJ60" s="64"/>
      <c r="AK60" s="64"/>
      <c r="AL60" s="64">
        <v>460</v>
      </c>
      <c r="AM60" s="63"/>
      <c r="AN60" s="64">
        <v>0</v>
      </c>
      <c r="AO60" s="165" t="s">
        <v>120</v>
      </c>
      <c r="AP60" s="64"/>
      <c r="AQ60" s="64"/>
      <c r="AR60" s="63">
        <v>80</v>
      </c>
      <c r="AS60" s="166"/>
      <c r="AT60" s="166"/>
      <c r="AU60" s="166"/>
      <c r="AV60" s="162"/>
    </row>
    <row r="61" spans="1:48" s="2" customFormat="1" ht="19.5" customHeight="1">
      <c r="A61" s="57" t="s">
        <v>134</v>
      </c>
      <c r="B61" s="57"/>
      <c r="C61" s="57"/>
      <c r="D61" s="57"/>
      <c r="E61" s="57"/>
      <c r="F61" s="58">
        <v>130</v>
      </c>
      <c r="G61" s="59"/>
      <c r="H61" s="58"/>
      <c r="I61" s="58"/>
      <c r="J61" s="58">
        <v>174</v>
      </c>
      <c r="K61" s="88">
        <f>SUM(K62:K63)</f>
        <v>24436.35</v>
      </c>
      <c r="L61" s="59"/>
      <c r="M61" s="89"/>
      <c r="N61" s="58"/>
      <c r="O61" s="88">
        <f>SUM(O62:O63)</f>
        <v>4700</v>
      </c>
      <c r="P61" s="58"/>
      <c r="Q61" s="129"/>
      <c r="R61" s="59"/>
      <c r="S61" s="130"/>
      <c r="T61" s="59"/>
      <c r="U61" s="58"/>
      <c r="V61" s="58"/>
      <c r="W61" s="59"/>
      <c r="X61" s="59"/>
      <c r="Y61" s="59"/>
      <c r="Z61" s="145">
        <v>184</v>
      </c>
      <c r="AA61" s="146">
        <v>24360</v>
      </c>
      <c r="AB61" s="89"/>
      <c r="AC61" s="89"/>
      <c r="AD61" s="59"/>
      <c r="AE61" s="59"/>
      <c r="AF61" s="59"/>
      <c r="AG61" s="89"/>
      <c r="AH61" s="59"/>
      <c r="AI61" s="59"/>
      <c r="AJ61" s="59"/>
      <c r="AK61" s="59"/>
      <c r="AL61" s="59"/>
      <c r="AM61" s="58"/>
      <c r="AN61" s="59"/>
      <c r="AO61" s="59"/>
      <c r="AP61" s="59"/>
      <c r="AQ61" s="59"/>
      <c r="AR61" s="162"/>
      <c r="AS61" s="59"/>
      <c r="AT61" s="59"/>
      <c r="AU61" s="59"/>
      <c r="AV61" s="58"/>
    </row>
    <row r="62" spans="1:48" s="2" customFormat="1" ht="19.5" customHeight="1">
      <c r="A62" s="58">
        <v>1</v>
      </c>
      <c r="B62" s="66" t="s">
        <v>135</v>
      </c>
      <c r="C62" s="59" t="s">
        <v>111</v>
      </c>
      <c r="D62" s="58" t="s">
        <v>60</v>
      </c>
      <c r="E62" s="59" t="s">
        <v>95</v>
      </c>
      <c r="F62" s="58"/>
      <c r="G62" s="59"/>
      <c r="H62" s="58"/>
      <c r="I62" s="58"/>
      <c r="J62" s="58">
        <v>102</v>
      </c>
      <c r="K62" s="88">
        <v>16560</v>
      </c>
      <c r="L62" s="59"/>
      <c r="M62" s="89"/>
      <c r="N62" s="92" t="s">
        <v>62</v>
      </c>
      <c r="O62" s="88">
        <v>2700</v>
      </c>
      <c r="P62" s="58"/>
      <c r="Q62" s="129"/>
      <c r="R62" s="59"/>
      <c r="S62" s="130"/>
      <c r="T62" s="59"/>
      <c r="U62" s="58"/>
      <c r="V62" s="58"/>
      <c r="W62" s="18" t="s">
        <v>55</v>
      </c>
      <c r="X62" s="18" t="s">
        <v>55</v>
      </c>
      <c r="Y62" s="18" t="s">
        <v>55</v>
      </c>
      <c r="Z62" s="145">
        <v>102</v>
      </c>
      <c r="AA62" s="146">
        <v>16560</v>
      </c>
      <c r="AB62" s="89"/>
      <c r="AC62" s="89"/>
      <c r="AD62" s="59"/>
      <c r="AE62" s="59"/>
      <c r="AF62" s="59"/>
      <c r="AG62" s="89"/>
      <c r="AH62" s="59"/>
      <c r="AI62" s="59"/>
      <c r="AJ62" s="59"/>
      <c r="AK62" s="59"/>
      <c r="AL62" s="59">
        <v>2745</v>
      </c>
      <c r="AM62" s="58"/>
      <c r="AN62" s="59">
        <v>0</v>
      </c>
      <c r="AO62" s="39" t="s">
        <v>33</v>
      </c>
      <c r="AP62" s="59"/>
      <c r="AQ62" s="59"/>
      <c r="AR62" s="162">
        <v>102</v>
      </c>
      <c r="AS62" s="59"/>
      <c r="AT62" s="59"/>
      <c r="AU62" s="59"/>
      <c r="AV62" s="58">
        <v>1</v>
      </c>
    </row>
    <row r="63" spans="1:48" s="2" customFormat="1" ht="19.5" customHeight="1">
      <c r="A63" s="58">
        <v>2</v>
      </c>
      <c r="B63" s="62" t="s">
        <v>136</v>
      </c>
      <c r="C63" s="59" t="s">
        <v>122</v>
      </c>
      <c r="D63" s="58" t="s">
        <v>60</v>
      </c>
      <c r="E63" s="59" t="s">
        <v>95</v>
      </c>
      <c r="F63" s="58"/>
      <c r="G63" s="59"/>
      <c r="H63" s="58"/>
      <c r="I63" s="58"/>
      <c r="J63" s="58">
        <v>72</v>
      </c>
      <c r="K63" s="88">
        <v>7876.35</v>
      </c>
      <c r="L63" s="59"/>
      <c r="M63" s="89"/>
      <c r="N63" s="92" t="s">
        <v>62</v>
      </c>
      <c r="O63" s="88">
        <v>2000</v>
      </c>
      <c r="P63" s="58"/>
      <c r="Q63" s="129"/>
      <c r="R63" s="59"/>
      <c r="S63" s="130"/>
      <c r="T63" s="59"/>
      <c r="U63" s="58"/>
      <c r="V63" s="58"/>
      <c r="W63" s="18" t="s">
        <v>55</v>
      </c>
      <c r="X63" s="18" t="s">
        <v>55</v>
      </c>
      <c r="Y63" s="18" t="s">
        <v>55</v>
      </c>
      <c r="Z63" s="145">
        <v>72</v>
      </c>
      <c r="AA63" s="146">
        <v>7800</v>
      </c>
      <c r="AB63" s="89"/>
      <c r="AC63" s="89"/>
      <c r="AD63" s="59"/>
      <c r="AE63" s="59"/>
      <c r="AF63" s="59"/>
      <c r="AG63" s="89"/>
      <c r="AH63" s="59"/>
      <c r="AI63" s="59"/>
      <c r="AJ63" s="59"/>
      <c r="AK63" s="59"/>
      <c r="AL63" s="59">
        <v>2300</v>
      </c>
      <c r="AM63" s="58"/>
      <c r="AN63" s="59">
        <v>0</v>
      </c>
      <c r="AO63" s="39" t="s">
        <v>33</v>
      </c>
      <c r="AP63" s="59"/>
      <c r="AQ63" s="59"/>
      <c r="AR63" s="162">
        <v>72</v>
      </c>
      <c r="AS63" s="59"/>
      <c r="AT63" s="59"/>
      <c r="AU63" s="59"/>
      <c r="AV63" s="58">
        <v>1</v>
      </c>
    </row>
    <row r="64" spans="1:48" s="2" customFormat="1" ht="19.5" customHeight="1">
      <c r="A64" s="67" t="s">
        <v>137</v>
      </c>
      <c r="B64" s="67"/>
      <c r="C64" s="67"/>
      <c r="D64" s="67"/>
      <c r="E64" s="67"/>
      <c r="F64" s="67"/>
      <c r="G64" s="68"/>
      <c r="H64" s="69"/>
      <c r="I64" s="69"/>
      <c r="J64" s="69"/>
      <c r="K64" s="96"/>
      <c r="L64" s="68"/>
      <c r="M64" s="97"/>
      <c r="N64" s="98"/>
      <c r="O64" s="96"/>
      <c r="P64" s="69"/>
      <c r="Q64" s="68"/>
      <c r="R64" s="59"/>
      <c r="S64" s="68"/>
      <c r="T64" s="68"/>
      <c r="U64" s="69"/>
      <c r="V64" s="69"/>
      <c r="W64" s="68"/>
      <c r="X64" s="68"/>
      <c r="Y64" s="68"/>
      <c r="Z64" s="149"/>
      <c r="AA64" s="150"/>
      <c r="AB64" s="97"/>
      <c r="AC64" s="97"/>
      <c r="AD64" s="68"/>
      <c r="AE64" s="68"/>
      <c r="AF64" s="68"/>
      <c r="AG64" s="97"/>
      <c r="AH64" s="68"/>
      <c r="AI64" s="68"/>
      <c r="AJ64" s="68"/>
      <c r="AK64" s="68"/>
      <c r="AL64" s="68"/>
      <c r="AM64" s="69"/>
      <c r="AN64" s="68"/>
      <c r="AO64" s="167"/>
      <c r="AP64" s="68"/>
      <c r="AQ64" s="68"/>
      <c r="AR64" s="168"/>
      <c r="AS64" s="68"/>
      <c r="AT64" s="68"/>
      <c r="AU64" s="68"/>
      <c r="AV64" s="69"/>
    </row>
    <row r="65" spans="1:48" s="2" customFormat="1" ht="19.5" customHeight="1">
      <c r="A65" s="51"/>
      <c r="B65" s="163" t="s">
        <v>138</v>
      </c>
      <c r="C65" s="163" t="s">
        <v>139</v>
      </c>
      <c r="D65" s="50" t="s">
        <v>140</v>
      </c>
      <c r="E65" s="50" t="s">
        <v>95</v>
      </c>
      <c r="F65" s="49"/>
      <c r="G65" s="51"/>
      <c r="H65" s="49"/>
      <c r="I65" s="51"/>
      <c r="J65" s="49">
        <v>20</v>
      </c>
      <c r="K65" s="49">
        <v>1200</v>
      </c>
      <c r="L65" s="51"/>
      <c r="M65" s="51"/>
      <c r="N65" s="85" t="s">
        <v>62</v>
      </c>
      <c r="O65" s="49">
        <v>450</v>
      </c>
      <c r="P65" s="49"/>
      <c r="Q65" s="125"/>
      <c r="R65" s="51"/>
      <c r="S65" s="126"/>
      <c r="T65" s="51"/>
      <c r="U65" s="49"/>
      <c r="V65" s="49"/>
      <c r="W65" s="18" t="s">
        <v>55</v>
      </c>
      <c r="X65" s="18" t="s">
        <v>55</v>
      </c>
      <c r="Y65" s="18" t="s">
        <v>55</v>
      </c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>
        <v>100</v>
      </c>
      <c r="AM65" s="49"/>
      <c r="AN65" s="51"/>
      <c r="AO65" s="163" t="s">
        <v>141</v>
      </c>
      <c r="AP65" s="50"/>
      <c r="AQ65" s="59"/>
      <c r="AR65" s="162"/>
      <c r="AS65" s="59"/>
      <c r="AT65" s="59"/>
      <c r="AU65" s="59"/>
      <c r="AV65" s="58"/>
    </row>
    <row r="66" spans="1:5" ht="19.5" customHeight="1">
      <c r="A66" s="169" t="s">
        <v>142</v>
      </c>
      <c r="B66" s="169"/>
      <c r="C66" s="169"/>
      <c r="D66" s="169"/>
      <c r="E66" s="169"/>
    </row>
    <row r="67" s="5" customFormat="1" ht="19.5" customHeight="1">
      <c r="A67" s="5" t="s">
        <v>143</v>
      </c>
    </row>
    <row r="68" s="5" customFormat="1" ht="19.5" customHeight="1">
      <c r="A68" s="5" t="s">
        <v>144</v>
      </c>
    </row>
    <row r="69" spans="1:48" s="6" customFormat="1" ht="19.5" customHeight="1">
      <c r="A69" s="49">
        <v>1</v>
      </c>
      <c r="B69" s="163" t="s">
        <v>145</v>
      </c>
      <c r="C69" s="163" t="s">
        <v>139</v>
      </c>
      <c r="D69" s="85" t="s">
        <v>60</v>
      </c>
      <c r="E69" s="50" t="s">
        <v>95</v>
      </c>
      <c r="F69" s="49">
        <v>220</v>
      </c>
      <c r="G69" s="51"/>
      <c r="H69" s="49"/>
      <c r="I69" s="49"/>
      <c r="J69" s="49">
        <v>220</v>
      </c>
      <c r="K69" s="49">
        <v>25301</v>
      </c>
      <c r="L69" s="51"/>
      <c r="M69" s="51"/>
      <c r="N69" s="85" t="s">
        <v>62</v>
      </c>
      <c r="O69" s="49">
        <v>9500</v>
      </c>
      <c r="P69" s="170">
        <v>4180</v>
      </c>
      <c r="Q69" s="125"/>
      <c r="S69" s="126"/>
      <c r="T69" s="51"/>
      <c r="U69" s="49">
        <v>3500</v>
      </c>
      <c r="V69" s="49"/>
      <c r="W69" s="18" t="s">
        <v>55</v>
      </c>
      <c r="X69" s="18" t="s">
        <v>55</v>
      </c>
      <c r="Y69" s="18" t="s">
        <v>55</v>
      </c>
      <c r="Z69" s="176"/>
      <c r="AA69" s="176"/>
      <c r="AB69" s="51"/>
      <c r="AC69" s="51"/>
      <c r="AD69" s="49">
        <v>220</v>
      </c>
      <c r="AE69" s="49">
        <v>25301</v>
      </c>
      <c r="AF69" s="51"/>
      <c r="AG69" s="51"/>
      <c r="AH69" s="49"/>
      <c r="AI69" s="49"/>
      <c r="AJ69" s="51"/>
      <c r="AK69" s="51"/>
      <c r="AL69" s="51">
        <v>5560</v>
      </c>
      <c r="AM69" s="170"/>
      <c r="AN69" s="49">
        <v>415</v>
      </c>
      <c r="AO69" s="163" t="s">
        <v>141</v>
      </c>
      <c r="AP69" s="50"/>
      <c r="AQ69" s="51"/>
      <c r="AR69" s="162"/>
      <c r="AS69" s="51"/>
      <c r="AT69" s="51"/>
      <c r="AU69" s="51"/>
      <c r="AV69" s="49">
        <v>1</v>
      </c>
    </row>
    <row r="70" spans="1:48" ht="19.5" customHeight="1">
      <c r="A70" s="49">
        <v>2</v>
      </c>
      <c r="B70" s="163" t="s">
        <v>146</v>
      </c>
      <c r="C70" s="163" t="s">
        <v>147</v>
      </c>
      <c r="D70" s="49"/>
      <c r="E70" s="50" t="s">
        <v>95</v>
      </c>
      <c r="F70" s="49">
        <v>426</v>
      </c>
      <c r="G70" s="51"/>
      <c r="H70" s="170" t="s">
        <v>148</v>
      </c>
      <c r="I70" s="170" t="s">
        <v>149</v>
      </c>
      <c r="J70" s="49">
        <v>1312</v>
      </c>
      <c r="K70" s="49">
        <v>138000</v>
      </c>
      <c r="L70" s="51"/>
      <c r="M70" s="51"/>
      <c r="N70" s="49"/>
      <c r="O70" s="49" t="s">
        <v>150</v>
      </c>
      <c r="P70" s="49" t="s">
        <v>151</v>
      </c>
      <c r="Q70" s="125" t="s">
        <v>152</v>
      </c>
      <c r="S70" s="126"/>
      <c r="T70" s="51" t="s">
        <v>153</v>
      </c>
      <c r="U70" s="49" t="s">
        <v>154</v>
      </c>
      <c r="V70" s="49">
        <v>426</v>
      </c>
      <c r="W70" s="51"/>
      <c r="X70" s="49">
        <v>426</v>
      </c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>
        <v>12627</v>
      </c>
      <c r="AM70" s="49"/>
      <c r="AN70" s="51"/>
      <c r="AO70" s="163"/>
      <c r="AP70" s="51"/>
      <c r="AQ70" s="172"/>
      <c r="AR70" s="162"/>
      <c r="AS70" s="51"/>
      <c r="AT70" s="51"/>
      <c r="AU70" s="51"/>
      <c r="AV70" s="49"/>
    </row>
    <row r="71" spans="1:13" ht="19.5" customHeight="1">
      <c r="A71" s="169" t="s">
        <v>155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</row>
    <row r="72" spans="1:2" ht="19.5" customHeight="1">
      <c r="A72" s="171" t="s">
        <v>156</v>
      </c>
      <c r="B72" s="171"/>
    </row>
    <row r="73" spans="1:48" ht="19.5" customHeight="1">
      <c r="A73" s="49">
        <v>1</v>
      </c>
      <c r="B73" s="172" t="s">
        <v>157</v>
      </c>
      <c r="C73" s="163" t="s">
        <v>158</v>
      </c>
      <c r="D73" s="49"/>
      <c r="E73" s="51" t="s">
        <v>95</v>
      </c>
      <c r="F73" s="49">
        <v>112</v>
      </c>
      <c r="G73" s="51"/>
      <c r="H73" s="170" t="s">
        <v>159</v>
      </c>
      <c r="I73" s="170" t="s">
        <v>160</v>
      </c>
      <c r="J73" s="49">
        <v>112</v>
      </c>
      <c r="K73" s="170">
        <v>20360</v>
      </c>
      <c r="L73" s="51"/>
      <c r="M73" s="51"/>
      <c r="N73" s="49"/>
      <c r="O73" s="49">
        <v>5586</v>
      </c>
      <c r="P73" s="49">
        <v>3286</v>
      </c>
      <c r="Q73" s="125"/>
      <c r="R73" s="51"/>
      <c r="S73" s="126"/>
      <c r="T73" s="51"/>
      <c r="U73" s="49"/>
      <c r="V73" s="49"/>
      <c r="W73" s="18" t="s">
        <v>55</v>
      </c>
      <c r="X73" s="18" t="s">
        <v>55</v>
      </c>
      <c r="Y73" s="18" t="s">
        <v>55</v>
      </c>
      <c r="Z73" s="176"/>
      <c r="AA73" s="170"/>
      <c r="AB73" s="176">
        <v>112</v>
      </c>
      <c r="AC73" s="170">
        <v>20360</v>
      </c>
      <c r="AD73" s="51"/>
      <c r="AE73" s="51"/>
      <c r="AF73" s="51"/>
      <c r="AG73" s="51"/>
      <c r="AH73" s="51"/>
      <c r="AI73" s="51"/>
      <c r="AJ73" s="51"/>
      <c r="AK73" s="51"/>
      <c r="AL73" s="51">
        <v>2000</v>
      </c>
      <c r="AM73" s="49"/>
      <c r="AN73" s="49"/>
      <c r="AO73" s="172" t="s">
        <v>34</v>
      </c>
      <c r="AP73" s="51"/>
      <c r="AQ73" s="51"/>
      <c r="AR73" s="162"/>
      <c r="AS73" s="51"/>
      <c r="AT73" s="51"/>
      <c r="AU73" s="51"/>
      <c r="AV73" s="49"/>
    </row>
    <row r="74" spans="1:44" ht="19.5" customHeight="1">
      <c r="A74" s="169" t="s">
        <v>161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8"/>
      <c r="O74" s="8"/>
      <c r="P74" s="8"/>
      <c r="Q74" s="7"/>
      <c r="U74" s="8"/>
      <c r="Z74" s="8"/>
      <c r="AA74" s="8"/>
      <c r="AM74" s="8"/>
      <c r="AR74" s="4"/>
    </row>
    <row r="75" spans="1:48" ht="19.5" customHeight="1">
      <c r="A75" s="49"/>
      <c r="B75" s="172" t="s">
        <v>162</v>
      </c>
      <c r="C75" s="51" t="s">
        <v>139</v>
      </c>
      <c r="D75" s="49"/>
      <c r="E75" s="51" t="s">
        <v>95</v>
      </c>
      <c r="F75" s="49">
        <v>75</v>
      </c>
      <c r="G75" s="51"/>
      <c r="H75" s="49"/>
      <c r="I75" s="170"/>
      <c r="J75" s="49">
        <v>75</v>
      </c>
      <c r="K75" s="49">
        <v>8625</v>
      </c>
      <c r="L75" s="51"/>
      <c r="M75" s="51"/>
      <c r="N75" s="49"/>
      <c r="O75" s="49">
        <v>3353</v>
      </c>
      <c r="P75" s="49"/>
      <c r="Q75" s="125"/>
      <c r="R75" s="51"/>
      <c r="S75" s="126"/>
      <c r="T75" s="51"/>
      <c r="U75" s="49"/>
      <c r="V75" s="49"/>
      <c r="W75" s="18" t="s">
        <v>55</v>
      </c>
      <c r="X75" s="18" t="s">
        <v>55</v>
      </c>
      <c r="Y75" s="18" t="s">
        <v>55</v>
      </c>
      <c r="Z75" s="176"/>
      <c r="AA75" s="176"/>
      <c r="AB75" s="51"/>
      <c r="AC75" s="51"/>
      <c r="AD75" s="176">
        <v>75</v>
      </c>
      <c r="AE75" s="176">
        <v>8625</v>
      </c>
      <c r="AF75" s="51"/>
      <c r="AG75" s="51"/>
      <c r="AH75" s="51"/>
      <c r="AI75" s="51"/>
      <c r="AJ75" s="51"/>
      <c r="AK75" s="51"/>
      <c r="AL75" s="51"/>
      <c r="AM75" s="49"/>
      <c r="AN75" s="51"/>
      <c r="AO75" s="51" t="s">
        <v>163</v>
      </c>
      <c r="AP75" s="51"/>
      <c r="AQ75" s="51"/>
      <c r="AR75" s="162"/>
      <c r="AS75" s="51"/>
      <c r="AT75" s="51"/>
      <c r="AU75" s="51"/>
      <c r="AV75" s="49"/>
    </row>
    <row r="76" spans="1:6" ht="19.5" customHeight="1">
      <c r="A76" s="169" t="s">
        <v>164</v>
      </c>
      <c r="B76" s="169"/>
      <c r="C76" s="169"/>
      <c r="D76" s="169"/>
      <c r="E76" s="169"/>
      <c r="F76" s="169"/>
    </row>
    <row r="77" spans="1:49" ht="19.5" customHeight="1">
      <c r="A77" s="49">
        <v>1</v>
      </c>
      <c r="B77" s="51" t="s">
        <v>165</v>
      </c>
      <c r="C77" s="51" t="s">
        <v>129</v>
      </c>
      <c r="D77" s="49"/>
      <c r="E77" s="51" t="s">
        <v>166</v>
      </c>
      <c r="F77" s="49">
        <v>75</v>
      </c>
      <c r="G77" s="51"/>
      <c r="H77" s="49"/>
      <c r="I77" s="49"/>
      <c r="J77" s="49">
        <v>75</v>
      </c>
      <c r="K77" s="49">
        <v>8336</v>
      </c>
      <c r="L77" s="51"/>
      <c r="M77" s="51"/>
      <c r="N77" s="49"/>
      <c r="O77" s="49">
        <v>6000</v>
      </c>
      <c r="P77" s="49">
        <v>3000</v>
      </c>
      <c r="Q77" s="51"/>
      <c r="R77" s="51"/>
      <c r="S77" s="51"/>
      <c r="T77" s="51"/>
      <c r="U77" s="49"/>
      <c r="V77" s="49"/>
      <c r="W77" s="51"/>
      <c r="X77" s="51"/>
      <c r="Y77" s="51"/>
      <c r="Z77" s="176"/>
      <c r="AA77" s="176"/>
      <c r="AB77" s="51"/>
      <c r="AC77" s="51"/>
      <c r="AD77" s="51"/>
      <c r="AE77" s="51"/>
      <c r="AF77" s="51">
        <v>75</v>
      </c>
      <c r="AG77" s="51">
        <v>8336</v>
      </c>
      <c r="AH77" s="51"/>
      <c r="AI77" s="51"/>
      <c r="AJ77" s="51"/>
      <c r="AK77" s="51"/>
      <c r="AL77" s="51">
        <v>1500</v>
      </c>
      <c r="AM77" s="49">
        <v>3000</v>
      </c>
      <c r="AN77" s="51">
        <v>500</v>
      </c>
      <c r="AO77" s="177" t="s">
        <v>167</v>
      </c>
      <c r="AP77" s="5"/>
      <c r="AQ77" s="5"/>
      <c r="AR77" s="5"/>
      <c r="AS77" s="5"/>
      <c r="AT77" s="5"/>
      <c r="AU77" s="5"/>
      <c r="AV77" s="5"/>
      <c r="AW77" s="5"/>
    </row>
    <row r="78" spans="1:20" ht="19.5" customHeight="1">
      <c r="A78" s="173" t="s">
        <v>168</v>
      </c>
      <c r="B78" s="173"/>
      <c r="C78" s="173"/>
      <c r="D78" s="174"/>
      <c r="E78" s="6"/>
      <c r="F78" s="174"/>
      <c r="G78" s="6"/>
      <c r="H78" s="174"/>
      <c r="I78" s="174"/>
      <c r="J78" s="174"/>
      <c r="K78" s="174"/>
      <c r="L78" s="6"/>
      <c r="M78" s="6"/>
      <c r="N78" s="174"/>
      <c r="O78" s="174"/>
      <c r="P78" s="174"/>
      <c r="Q78" s="6"/>
      <c r="S78" s="6"/>
      <c r="T78" s="6"/>
    </row>
    <row r="79" spans="1:20" ht="19.5" customHeight="1">
      <c r="A79" s="175" t="s">
        <v>169</v>
      </c>
      <c r="B79" s="175"/>
      <c r="C79" s="6"/>
      <c r="D79" s="174"/>
      <c r="E79" s="6"/>
      <c r="F79" s="174"/>
      <c r="G79" s="6"/>
      <c r="H79" s="174"/>
      <c r="I79" s="174"/>
      <c r="J79" s="174"/>
      <c r="K79" s="174"/>
      <c r="L79" s="6"/>
      <c r="M79" s="6"/>
      <c r="N79" s="174"/>
      <c r="O79" s="174"/>
      <c r="P79" s="174"/>
      <c r="Q79" s="6"/>
      <c r="S79" s="6"/>
      <c r="T79" s="6"/>
    </row>
    <row r="80" spans="1:20" ht="19.5" customHeight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6"/>
      <c r="T80" s="6"/>
    </row>
    <row r="81" spans="1:20" ht="19.5" customHeight="1">
      <c r="A81" s="174"/>
      <c r="B81" s="6"/>
      <c r="C81" s="6"/>
      <c r="D81" s="174"/>
      <c r="E81" s="6"/>
      <c r="F81" s="174"/>
      <c r="G81" s="6"/>
      <c r="H81" s="174"/>
      <c r="I81" s="174"/>
      <c r="J81" s="174"/>
      <c r="K81" s="174"/>
      <c r="L81" s="6"/>
      <c r="M81" s="6"/>
      <c r="N81" s="174"/>
      <c r="O81" s="174"/>
      <c r="P81" s="174"/>
      <c r="Q81" s="6"/>
      <c r="S81" s="6"/>
      <c r="T81" s="6"/>
    </row>
    <row r="82" spans="1:20" ht="19.5" customHeight="1">
      <c r="A82" s="174"/>
      <c r="B82" s="6"/>
      <c r="C82" s="6"/>
      <c r="D82" s="174"/>
      <c r="E82" s="6"/>
      <c r="F82" s="174"/>
      <c r="G82" s="6"/>
      <c r="H82" s="174"/>
      <c r="I82" s="174"/>
      <c r="J82" s="174"/>
      <c r="K82" s="174"/>
      <c r="L82" s="6"/>
      <c r="M82" s="6"/>
      <c r="N82" s="174"/>
      <c r="O82" s="174"/>
      <c r="P82" s="174"/>
      <c r="Q82" s="6"/>
      <c r="S82" s="6"/>
      <c r="T82" s="6"/>
    </row>
    <row r="83" spans="1:20" ht="19.5" customHeight="1">
      <c r="A83" s="174"/>
      <c r="B83" s="6"/>
      <c r="C83" s="6"/>
      <c r="D83" s="174"/>
      <c r="E83" s="6"/>
      <c r="F83" s="174"/>
      <c r="G83" s="6"/>
      <c r="H83" s="174"/>
      <c r="I83" s="174"/>
      <c r="J83" s="174"/>
      <c r="K83" s="174"/>
      <c r="L83" s="6"/>
      <c r="M83" s="6"/>
      <c r="N83" s="174"/>
      <c r="O83" s="174"/>
      <c r="P83" s="174"/>
      <c r="Q83" s="6"/>
      <c r="S83" s="6"/>
      <c r="T83" s="6"/>
    </row>
    <row r="84" spans="1:20" ht="19.5" customHeight="1">
      <c r="A84" s="174"/>
      <c r="B84" s="6"/>
      <c r="C84" s="6"/>
      <c r="D84" s="174"/>
      <c r="E84" s="6"/>
      <c r="F84" s="174"/>
      <c r="G84" s="6"/>
      <c r="H84" s="174"/>
      <c r="I84" s="174"/>
      <c r="J84" s="174"/>
      <c r="K84" s="174"/>
      <c r="L84" s="6"/>
      <c r="M84" s="6"/>
      <c r="N84" s="174"/>
      <c r="O84" s="174"/>
      <c r="P84" s="174"/>
      <c r="Q84" s="6"/>
      <c r="S84" s="6"/>
      <c r="T84" s="6"/>
    </row>
    <row r="85" spans="1:20" ht="19.5" customHeight="1">
      <c r="A85" s="174"/>
      <c r="B85" s="6"/>
      <c r="C85" s="6"/>
      <c r="D85" s="174"/>
      <c r="E85" s="6"/>
      <c r="F85" s="174"/>
      <c r="G85" s="6"/>
      <c r="H85" s="174"/>
      <c r="I85" s="174"/>
      <c r="J85" s="174"/>
      <c r="K85" s="174"/>
      <c r="L85" s="6"/>
      <c r="M85" s="6"/>
      <c r="N85" s="174"/>
      <c r="O85" s="174"/>
      <c r="P85" s="174"/>
      <c r="Q85" s="6"/>
      <c r="S85" s="6"/>
      <c r="T85" s="6"/>
    </row>
    <row r="86" spans="1:20" ht="19.5" customHeight="1">
      <c r="A86" s="174"/>
      <c r="B86" s="6"/>
      <c r="C86" s="6"/>
      <c r="D86" s="174"/>
      <c r="E86" s="6"/>
      <c r="F86" s="174"/>
      <c r="G86" s="6"/>
      <c r="H86" s="174"/>
      <c r="I86" s="174"/>
      <c r="J86" s="174"/>
      <c r="K86" s="174"/>
      <c r="L86" s="6"/>
      <c r="M86" s="6"/>
      <c r="N86" s="174"/>
      <c r="O86" s="174"/>
      <c r="P86" s="174"/>
      <c r="Q86" s="6"/>
      <c r="S86" s="6"/>
      <c r="T86" s="6"/>
    </row>
    <row r="87" spans="1:20" ht="19.5" customHeight="1">
      <c r="A87" s="174"/>
      <c r="B87" s="6"/>
      <c r="C87" s="6"/>
      <c r="D87" s="174"/>
      <c r="E87" s="6"/>
      <c r="F87" s="174"/>
      <c r="G87" s="6"/>
      <c r="H87" s="174"/>
      <c r="I87" s="174"/>
      <c r="J87" s="174"/>
      <c r="K87" s="174"/>
      <c r="L87" s="6"/>
      <c r="M87" s="6"/>
      <c r="N87" s="174"/>
      <c r="O87" s="174"/>
      <c r="P87" s="174"/>
      <c r="Q87" s="6"/>
      <c r="S87" s="6"/>
      <c r="T87" s="6"/>
    </row>
    <row r="88" spans="1:20" ht="19.5" customHeight="1">
      <c r="A88" s="174"/>
      <c r="B88" s="6"/>
      <c r="C88" s="6"/>
      <c r="D88" s="174"/>
      <c r="E88" s="6"/>
      <c r="F88" s="174"/>
      <c r="G88" s="6"/>
      <c r="H88" s="174"/>
      <c r="I88" s="174"/>
      <c r="J88" s="174"/>
      <c r="K88" s="174"/>
      <c r="L88" s="6"/>
      <c r="M88" s="6"/>
      <c r="N88" s="174"/>
      <c r="O88" s="174"/>
      <c r="P88" s="174"/>
      <c r="Q88" s="6"/>
      <c r="S88" s="6"/>
      <c r="T88" s="6"/>
    </row>
    <row r="89" spans="1:20" ht="19.5" customHeight="1">
      <c r="A89" s="174"/>
      <c r="B89" s="6"/>
      <c r="C89" s="6"/>
      <c r="D89" s="174"/>
      <c r="E89" s="6"/>
      <c r="F89" s="174"/>
      <c r="G89" s="6"/>
      <c r="H89" s="174"/>
      <c r="I89" s="174"/>
      <c r="J89" s="174"/>
      <c r="K89" s="174"/>
      <c r="L89" s="6"/>
      <c r="M89" s="6"/>
      <c r="N89" s="174"/>
      <c r="O89" s="174"/>
      <c r="P89" s="174"/>
      <c r="Q89" s="6"/>
      <c r="S89" s="6"/>
      <c r="T89" s="6"/>
    </row>
    <row r="90" spans="1:20" ht="19.5" customHeight="1">
      <c r="A90" s="174"/>
      <c r="B90" s="6"/>
      <c r="C90" s="6"/>
      <c r="D90" s="174"/>
      <c r="E90" s="6"/>
      <c r="F90" s="174"/>
      <c r="G90" s="6"/>
      <c r="H90" s="174"/>
      <c r="I90" s="174"/>
      <c r="J90" s="174"/>
      <c r="K90" s="174"/>
      <c r="L90" s="6"/>
      <c r="M90" s="6"/>
      <c r="N90" s="174"/>
      <c r="O90" s="174"/>
      <c r="P90" s="174"/>
      <c r="Q90" s="6"/>
      <c r="S90" s="6"/>
      <c r="T90" s="6"/>
    </row>
    <row r="91" spans="1:20" ht="19.5" customHeight="1">
      <c r="A91" s="174"/>
      <c r="B91" s="6"/>
      <c r="C91" s="6"/>
      <c r="D91" s="174"/>
      <c r="E91" s="6"/>
      <c r="F91" s="174"/>
      <c r="G91" s="6"/>
      <c r="H91" s="174"/>
      <c r="I91" s="174"/>
      <c r="J91" s="174"/>
      <c r="K91" s="174"/>
      <c r="L91" s="6"/>
      <c r="M91" s="6"/>
      <c r="N91" s="174"/>
      <c r="O91" s="174"/>
      <c r="P91" s="174"/>
      <c r="Q91" s="6"/>
      <c r="S91" s="6"/>
      <c r="T91" s="6"/>
    </row>
    <row r="92" spans="1:20" ht="19.5" customHeight="1">
      <c r="A92" s="174"/>
      <c r="B92" s="6"/>
      <c r="C92" s="6"/>
      <c r="D92" s="174"/>
      <c r="E92" s="6"/>
      <c r="F92" s="174"/>
      <c r="G92" s="6"/>
      <c r="H92" s="174"/>
      <c r="I92" s="174"/>
      <c r="J92" s="174"/>
      <c r="K92" s="174"/>
      <c r="L92" s="6"/>
      <c r="M92" s="6"/>
      <c r="N92" s="174"/>
      <c r="O92" s="174"/>
      <c r="P92" s="174"/>
      <c r="Q92" s="6"/>
      <c r="S92" s="6"/>
      <c r="T92" s="6"/>
    </row>
    <row r="93" spans="1:20" ht="19.5" customHeight="1">
      <c r="A93" s="174"/>
      <c r="B93" s="6"/>
      <c r="C93" s="6"/>
      <c r="D93" s="174"/>
      <c r="E93" s="6"/>
      <c r="F93" s="174"/>
      <c r="G93" s="6"/>
      <c r="H93" s="174"/>
      <c r="I93" s="174"/>
      <c r="J93" s="174"/>
      <c r="K93" s="174"/>
      <c r="L93" s="6"/>
      <c r="M93" s="6"/>
      <c r="N93" s="174"/>
      <c r="O93" s="174"/>
      <c r="P93" s="174"/>
      <c r="Q93" s="6"/>
      <c r="S93" s="6"/>
      <c r="T93" s="6"/>
    </row>
    <row r="94" spans="1:20" ht="19.5" customHeight="1">
      <c r="A94" s="174"/>
      <c r="B94" s="6"/>
      <c r="C94" s="6"/>
      <c r="D94" s="174"/>
      <c r="E94" s="6"/>
      <c r="F94" s="174"/>
      <c r="G94" s="6"/>
      <c r="H94" s="174"/>
      <c r="I94" s="174"/>
      <c r="J94" s="174"/>
      <c r="K94" s="174"/>
      <c r="L94" s="6"/>
      <c r="M94" s="6"/>
      <c r="N94" s="174"/>
      <c r="O94" s="174"/>
      <c r="P94" s="174"/>
      <c r="Q94" s="6"/>
      <c r="S94" s="6"/>
      <c r="T94" s="6"/>
    </row>
  </sheetData>
  <sheetProtection/>
  <mergeCells count="92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H5:I5"/>
    <mergeCell ref="J5:M5"/>
    <mergeCell ref="O5:P5"/>
    <mergeCell ref="V5:X5"/>
    <mergeCell ref="Z5:AA5"/>
    <mergeCell ref="AB5:AC5"/>
    <mergeCell ref="AD5:AE5"/>
    <mergeCell ref="AF5:AG5"/>
    <mergeCell ref="AH5:AI5"/>
    <mergeCell ref="AJ5:AK5"/>
    <mergeCell ref="A7:E7"/>
    <mergeCell ref="A8:E8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30:E30"/>
    <mergeCell ref="A31:E31"/>
    <mergeCell ref="A32:E32"/>
    <mergeCell ref="A35:E35"/>
    <mergeCell ref="A36:E36"/>
    <mergeCell ref="A38:E38"/>
    <mergeCell ref="A39:E39"/>
    <mergeCell ref="A42:E42"/>
    <mergeCell ref="A43:E43"/>
    <mergeCell ref="A44:E44"/>
    <mergeCell ref="A45:E45"/>
    <mergeCell ref="A46:E46"/>
    <mergeCell ref="A50:E50"/>
    <mergeCell ref="A51:E51"/>
    <mergeCell ref="A56:E56"/>
    <mergeCell ref="A57:E57"/>
    <mergeCell ref="A59:E59"/>
    <mergeCell ref="A61:E61"/>
    <mergeCell ref="A64:F64"/>
    <mergeCell ref="A66:E66"/>
    <mergeCell ref="A67:IV67"/>
    <mergeCell ref="A68:IV68"/>
    <mergeCell ref="A71:M71"/>
    <mergeCell ref="A72:B72"/>
    <mergeCell ref="A74:M74"/>
    <mergeCell ref="A76:F76"/>
    <mergeCell ref="AO77:AW77"/>
    <mergeCell ref="A78:C78"/>
    <mergeCell ref="A79:B79"/>
    <mergeCell ref="A80:R80"/>
    <mergeCell ref="A3:A6"/>
    <mergeCell ref="B3:B6"/>
    <mergeCell ref="C3:C6"/>
    <mergeCell ref="D3:D6"/>
    <mergeCell ref="E3:E6"/>
    <mergeCell ref="F4:F6"/>
    <mergeCell ref="G5:G6"/>
    <mergeCell ref="N5:N6"/>
    <mergeCell ref="Q5:Q6"/>
    <mergeCell ref="R5:R6"/>
    <mergeCell ref="S5:S6"/>
    <mergeCell ref="T5:T6"/>
    <mergeCell ref="U5:U6"/>
    <mergeCell ref="Y5:Y6"/>
    <mergeCell ref="AL5:AL6"/>
    <mergeCell ref="AM5:AM6"/>
    <mergeCell ref="AN5:AN6"/>
    <mergeCell ref="AO4:AO6"/>
    <mergeCell ref="AP4:AP6"/>
    <mergeCell ref="AQ4:AQ6"/>
    <mergeCell ref="AR4:AR6"/>
    <mergeCell ref="AR10:AR11"/>
    <mergeCell ref="AR23:AR24"/>
    <mergeCell ref="AR33:AR34"/>
    <mergeCell ref="AS4:AS6"/>
    <mergeCell ref="AT4:AT6"/>
    <mergeCell ref="AU5:AU6"/>
    <mergeCell ref="AV5:AV6"/>
    <mergeCell ref="Q3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2020-09-18T01:33:24Z</cp:lastPrinted>
  <dcterms:created xsi:type="dcterms:W3CDTF">2015-06-23T02:24:09Z</dcterms:created>
  <dcterms:modified xsi:type="dcterms:W3CDTF">2021-05-07T02:32:24Z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